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Титова\Инспекция свода\2020\ЭАМ\13 ПЗТО 2021-23\В ЗАКЛ\"/>
    </mc:Choice>
  </mc:AlternateContent>
  <bookViews>
    <workbookView xWindow="0" yWindow="0" windowWidth="21570" windowHeight="9615"/>
  </bookViews>
  <sheets>
    <sheet name="Лист1" sheetId="1" r:id="rId1"/>
  </sheets>
  <definedNames>
    <definedName name="_xlnm._FilterDatabase" localSheetId="0" hidden="1">Лист1!$A$6:$F$62</definedName>
    <definedName name="_xlnm.Print_Titles" localSheetId="0">Лист1!$3:$6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H28" i="1"/>
  <c r="G28" i="1"/>
  <c r="I27" i="1"/>
  <c r="H27" i="1"/>
  <c r="G27" i="1"/>
  <c r="G26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H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G13" i="1"/>
  <c r="I12" i="1"/>
  <c r="I11" i="1"/>
  <c r="G11" i="1"/>
  <c r="I10" i="1"/>
  <c r="H10" i="1"/>
  <c r="G10" i="1"/>
  <c r="I9" i="1"/>
  <c r="H9" i="1"/>
  <c r="G9" i="1"/>
  <c r="I8" i="1"/>
  <c r="H8" i="1"/>
  <c r="G8" i="1"/>
  <c r="I7" i="1"/>
  <c r="H7" i="1"/>
  <c r="G7" i="1"/>
</calcChain>
</file>

<file path=xl/sharedStrings.xml><?xml version="1.0" encoding="utf-8"?>
<sst xmlns="http://schemas.openxmlformats.org/spreadsheetml/2006/main" count="145" uniqueCount="124">
  <si>
    <t>Наименование региональной программы, принятой в развитие национального проекта, наименование регионального проекта</t>
  </si>
  <si>
    <t>Код</t>
  </si>
  <si>
    <t xml:space="preserve">Утверждено Законом о бюджете области на 2020 год, </t>
  </si>
  <si>
    <t>тыс. рублей</t>
  </si>
  <si>
    <t>%</t>
  </si>
  <si>
    <t>Национальный проект "Культура"</t>
  </si>
  <si>
    <t>A</t>
  </si>
  <si>
    <t>Региональный проект "Культурная среда"</t>
  </si>
  <si>
    <t>A1</t>
  </si>
  <si>
    <t>Региональный проект "Творческие люди"</t>
  </si>
  <si>
    <t>A2</t>
  </si>
  <si>
    <t>Региональный проект "Цифровая культура"</t>
  </si>
  <si>
    <t>A3</t>
  </si>
  <si>
    <t>Национальный проект "Цифровая экономика"</t>
  </si>
  <si>
    <t>D</t>
  </si>
  <si>
    <t>-</t>
  </si>
  <si>
    <t>Региональный проект "Информационная безопасность"</t>
  </si>
  <si>
    <t>D4</t>
  </si>
  <si>
    <t>Региональный проект "Цифровое государственное управление"</t>
  </si>
  <si>
    <t>D6</t>
  </si>
  <si>
    <t>Национальный проект "Образование"</t>
  </si>
  <si>
    <t>E</t>
  </si>
  <si>
    <t>Региональный проект "Современная школа"</t>
  </si>
  <si>
    <t>E1</t>
  </si>
  <si>
    <t>Региональный проект "Успех каждого ребенка"</t>
  </si>
  <si>
    <t>E2</t>
  </si>
  <si>
    <t>Региональный проект "Цифровая образовательная среда"</t>
  </si>
  <si>
    <t>E4</t>
  </si>
  <si>
    <t>Региональный проект "Молодые профессионалы (Повышение конкурентоспособности профессионального образования)"</t>
  </si>
  <si>
    <t>E6</t>
  </si>
  <si>
    <t>Региональный проект "Социальная активность"</t>
  </si>
  <si>
    <t>E8</t>
  </si>
  <si>
    <t>Национальный проект "Жилье и городская среда"</t>
  </si>
  <si>
    <t>F</t>
  </si>
  <si>
    <t>Региональный проект "Жилье"</t>
  </si>
  <si>
    <t>F1</t>
  </si>
  <si>
    <t>Региональный проект "Формирование комфортной городской среды"</t>
  </si>
  <si>
    <t>F2</t>
  </si>
  <si>
    <t>Региональный проект "Обеспечение устойчивого сокращения непригодного для проживания жилищного фонда"</t>
  </si>
  <si>
    <t>F3</t>
  </si>
  <si>
    <t>Национальный проект "Экология"</t>
  </si>
  <si>
    <t>G</t>
  </si>
  <si>
    <t>Региональный проект "Чистая страна"</t>
  </si>
  <si>
    <t>G1</t>
  </si>
  <si>
    <t>Региональный проект "Комплексная система обращения с твердыми коммунальными отходами"</t>
  </si>
  <si>
    <t>G2</t>
  </si>
  <si>
    <t>Региональный проект "Чистая вода"</t>
  </si>
  <si>
    <t>G5</t>
  </si>
  <si>
    <t>Региональный проект "Сохранение уникальных водных объектов"</t>
  </si>
  <si>
    <t>G8</t>
  </si>
  <si>
    <t>Региональный проект "Сохранение лесов"</t>
  </si>
  <si>
    <t>GA</t>
  </si>
  <si>
    <t>Национальный проект "Малый бизнес и поддержка</t>
  </si>
  <si>
    <t>I</t>
  </si>
  <si>
    <t>индивидуальной предпринимательской инициативы"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</si>
  <si>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</si>
  <si>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I4</t>
  </si>
  <si>
    <t>Региональный проект "Акселерация субъектов малого и среднего предпринимательства"</t>
  </si>
  <si>
    <t>I5</t>
  </si>
  <si>
    <t>Региональный проект "Создание системы поддержки фермеров и развитие сельской кооперации"</t>
  </si>
  <si>
    <t>I7</t>
  </si>
  <si>
    <t>Региональный проект "Популяризация предпринимательства"</t>
  </si>
  <si>
    <t>I8</t>
  </si>
  <si>
    <t>Национальный проект "Производительность</t>
  </si>
  <si>
    <t>L</t>
  </si>
  <si>
    <t>труда и поддержка занятости"</t>
  </si>
  <si>
    <t>Региональный проект "Адресная поддержка повышения производительности труда на предприятиях"</t>
  </si>
  <si>
    <t>L2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</si>
  <si>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</si>
  <si>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L3</t>
  </si>
  <si>
    <t>Национальный проект "Здравоохранение"</t>
  </si>
  <si>
    <t>N</t>
  </si>
  <si>
    <t>Региональный проект "Развитие системы оказания первичной медико-санитарной помощи"</t>
  </si>
  <si>
    <t>N1</t>
  </si>
  <si>
    <t>Региональный проект "Борьба с сердечно-сосудистыми заболеваниями"</t>
  </si>
  <si>
    <t>N2</t>
  </si>
  <si>
    <t>Региональный проект "Борьба с онкологическими заболеваниями"</t>
  </si>
  <si>
    <t>N3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</si>
  <si>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</si>
  <si>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N4</t>
  </si>
  <si>
    <t>Региональный проект "Обеспечение медицинских организаций системы здравоохранения квалифицированными кадрами"</t>
  </si>
  <si>
    <t>N5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</si>
  <si>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</si>
  <si>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N7</t>
  </si>
  <si>
    <t>Национальный проект "Демография"</t>
  </si>
  <si>
    <t>P</t>
  </si>
  <si>
    <t>Региональный проект "Финансовая поддержка семей при рождении детей"</t>
  </si>
  <si>
    <t>P1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</si>
  <si>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</si>
  <si>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</si>
  <si>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Региональный проект "Старшее поколение"</t>
  </si>
  <si>
    <t>P3</t>
  </si>
  <si>
    <t>Региональный проект "Спорт - норма жизни"</t>
  </si>
  <si>
    <t>P5</t>
  </si>
  <si>
    <t>Национальный проект "Безопасные и</t>
  </si>
  <si>
    <t>R</t>
  </si>
  <si>
    <t>качественные автомобильные дороги"</t>
  </si>
  <si>
    <t>Региональный проект "Дорожная сеть"</t>
  </si>
  <si>
    <t>R1</t>
  </si>
  <si>
    <t>Региональный проект "Общесистемные меры развития дорожного хозяйства"</t>
  </si>
  <si>
    <t>R2</t>
  </si>
  <si>
    <t>Региональный проект "Безопасность дорожного движения"</t>
  </si>
  <si>
    <t>R3</t>
  </si>
  <si>
    <t>Национальный проект "Наука"</t>
  </si>
  <si>
    <t>S</t>
  </si>
  <si>
    <t>Региональный проект "Развитие передовой инфраструктуры для проведения исследований и разработок в Российской Федерации"</t>
  </si>
  <si>
    <t>S2</t>
  </si>
  <si>
    <t>Национальный проект "Международная кооперация и экспорт"</t>
  </si>
  <si>
    <t>T</t>
  </si>
  <si>
    <t>Региональный проект "Экспорт продукции АПК"</t>
  </si>
  <si>
    <t>Т2</t>
  </si>
  <si>
    <t>Региональный проект "Экспорт услуг"</t>
  </si>
  <si>
    <t>T4</t>
  </si>
  <si>
    <t>ВСЕГО</t>
  </si>
  <si>
    <t>Динамика расходов бюджета области в разрезе региональных проектов на 2020-2023 годы</t>
  </si>
  <si>
    <t>7=4/3</t>
  </si>
  <si>
    <t>8=5/4</t>
  </si>
  <si>
    <t>9=6/5</t>
  </si>
  <si>
    <t>2021 год</t>
  </si>
  <si>
    <t>2022 год</t>
  </si>
  <si>
    <t>2023 год</t>
  </si>
  <si>
    <t>Приложение №6</t>
  </si>
  <si>
    <t>Темп роста к предыдущему году</t>
  </si>
  <si>
    <t>Предусмотрено Законопректом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</si>
</sst>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selection activeCell="A6" sqref="A6:F6"/>
    </sheetView>
  </sheetViews>
  <sheetFormatPr defaultRowHeight="15" x14ac:dyDescent="0.25"/>
  <cols>
    <col min="1" max="1" width="45.85546875" customWidth="1"/>
    <col min="3" max="3" width="14.7109375" customWidth="1"/>
    <col min="4" max="4" width="14" customWidth="1"/>
    <col min="5" max="5" width="13" customWidth="1"/>
    <col min="6" max="6" width="14.28515625" customWidth="1"/>
    <col min="7" max="7" width="9.85546875" customWidth="1"/>
    <col min="8" max="8" width="9.42578125" customWidth="1"/>
    <col min="9" max="9" width="10" customWidth="1"/>
  </cols>
  <sheetData>
    <row r="1" spans="1:9" x14ac:dyDescent="0.25">
      <c r="I1" s="1" t="s">
        <v>121</v>
      </c>
    </row>
    <row r="2" spans="1:9" ht="15.75" customHeight="1" x14ac:dyDescent="0.25">
      <c r="A2" s="15" t="s">
        <v>114</v>
      </c>
      <c r="B2" s="15"/>
      <c r="C2" s="15"/>
      <c r="D2" s="15"/>
      <c r="E2" s="15"/>
      <c r="F2" s="15"/>
      <c r="G2" s="15"/>
      <c r="H2" s="15"/>
      <c r="I2" s="15"/>
    </row>
    <row r="3" spans="1:9" ht="15.75" customHeight="1" x14ac:dyDescent="0.25">
      <c r="A3" s="16" t="s">
        <v>0</v>
      </c>
      <c r="B3" s="16" t="s">
        <v>1</v>
      </c>
      <c r="C3" s="16" t="s">
        <v>2</v>
      </c>
      <c r="D3" s="16" t="s">
        <v>123</v>
      </c>
      <c r="E3" s="16"/>
      <c r="F3" s="16"/>
      <c r="G3" s="16" t="s">
        <v>122</v>
      </c>
      <c r="H3" s="16"/>
      <c r="I3" s="16"/>
    </row>
    <row r="4" spans="1:9" ht="21.75" customHeight="1" x14ac:dyDescent="0.25">
      <c r="A4" s="16"/>
      <c r="B4" s="16"/>
      <c r="C4" s="16"/>
      <c r="D4" s="2" t="s">
        <v>118</v>
      </c>
      <c r="E4" s="2" t="s">
        <v>119</v>
      </c>
      <c r="F4" s="2" t="s">
        <v>120</v>
      </c>
      <c r="G4" s="2" t="s">
        <v>118</v>
      </c>
      <c r="H4" s="2" t="s">
        <v>119</v>
      </c>
      <c r="I4" s="2" t="s">
        <v>120</v>
      </c>
    </row>
    <row r="5" spans="1:9" x14ac:dyDescent="0.25">
      <c r="A5" s="16"/>
      <c r="B5" s="16"/>
      <c r="C5" s="2" t="s">
        <v>3</v>
      </c>
      <c r="D5" s="2" t="s">
        <v>3</v>
      </c>
      <c r="E5" s="2" t="s">
        <v>3</v>
      </c>
      <c r="F5" s="2" t="s">
        <v>3</v>
      </c>
      <c r="G5" s="2" t="s">
        <v>4</v>
      </c>
      <c r="H5" s="2" t="s">
        <v>4</v>
      </c>
      <c r="I5" s="2" t="s">
        <v>4</v>
      </c>
    </row>
    <row r="6" spans="1:9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115</v>
      </c>
      <c r="H6" s="2" t="s">
        <v>116</v>
      </c>
      <c r="I6" s="2" t="s">
        <v>117</v>
      </c>
    </row>
    <row r="7" spans="1:9" x14ac:dyDescent="0.25">
      <c r="A7" s="3" t="s">
        <v>5</v>
      </c>
      <c r="B7" s="4" t="s">
        <v>6</v>
      </c>
      <c r="C7" s="5">
        <v>41041.199999999997</v>
      </c>
      <c r="D7" s="5">
        <v>264682.2</v>
      </c>
      <c r="E7" s="5">
        <v>150264.20000000001</v>
      </c>
      <c r="F7" s="5">
        <v>309017.5</v>
      </c>
      <c r="G7" s="10">
        <f>D7/C7*100</f>
        <v>644.91827724335553</v>
      </c>
      <c r="H7" s="10">
        <f t="shared" ref="H7:I7" si="0">E7/D7*100</f>
        <v>56.771554717317599</v>
      </c>
      <c r="I7" s="10">
        <f t="shared" si="0"/>
        <v>205.6494494363927</v>
      </c>
    </row>
    <row r="8" spans="1:9" x14ac:dyDescent="0.25">
      <c r="A8" s="6" t="s">
        <v>7</v>
      </c>
      <c r="B8" s="7" t="s">
        <v>8</v>
      </c>
      <c r="C8" s="8">
        <v>31655.5</v>
      </c>
      <c r="D8" s="8">
        <v>242921</v>
      </c>
      <c r="E8" s="8">
        <v>116075.8</v>
      </c>
      <c r="F8" s="8">
        <v>288709.09999999998</v>
      </c>
      <c r="G8" s="11">
        <f t="shared" ref="G8:G62" si="1">D8/C8*100</f>
        <v>767.38955315821897</v>
      </c>
      <c r="H8" s="11">
        <f t="shared" ref="H8:H62" si="2">E8/D8*100</f>
        <v>47.783353435890682</v>
      </c>
      <c r="I8" s="11">
        <f t="shared" ref="I8:I62" si="3">F8/E8*100</f>
        <v>248.7246264940668</v>
      </c>
    </row>
    <row r="9" spans="1:9" x14ac:dyDescent="0.25">
      <c r="A9" s="6" t="s">
        <v>9</v>
      </c>
      <c r="B9" s="7" t="s">
        <v>10</v>
      </c>
      <c r="C9" s="8">
        <v>8735.7000000000007</v>
      </c>
      <c r="D9" s="8">
        <v>19550</v>
      </c>
      <c r="E9" s="8">
        <v>20573.400000000001</v>
      </c>
      <c r="F9" s="8">
        <v>19723.400000000001</v>
      </c>
      <c r="G9" s="11">
        <f t="shared" si="1"/>
        <v>223.79431528097348</v>
      </c>
      <c r="H9" s="11">
        <f t="shared" si="2"/>
        <v>105.23478260869565</v>
      </c>
      <c r="I9" s="11">
        <f t="shared" si="3"/>
        <v>95.868451495620548</v>
      </c>
    </row>
    <row r="10" spans="1:9" x14ac:dyDescent="0.25">
      <c r="A10" s="6" t="s">
        <v>11</v>
      </c>
      <c r="B10" s="7" t="s">
        <v>12</v>
      </c>
      <c r="C10" s="7">
        <v>650</v>
      </c>
      <c r="D10" s="8">
        <v>2211.1999999999998</v>
      </c>
      <c r="E10" s="8">
        <v>13615</v>
      </c>
      <c r="F10" s="7">
        <v>585</v>
      </c>
      <c r="G10" s="11">
        <f t="shared" si="1"/>
        <v>340.18461538461537</v>
      </c>
      <c r="H10" s="11">
        <f t="shared" si="2"/>
        <v>615.72901591895811</v>
      </c>
      <c r="I10" s="11">
        <f t="shared" si="3"/>
        <v>4.2967315460888731</v>
      </c>
    </row>
    <row r="11" spans="1:9" x14ac:dyDescent="0.25">
      <c r="A11" s="3" t="s">
        <v>13</v>
      </c>
      <c r="B11" s="4" t="s">
        <v>14</v>
      </c>
      <c r="C11" s="5">
        <v>8146.4</v>
      </c>
      <c r="D11" s="4">
        <v>0</v>
      </c>
      <c r="E11" s="5">
        <v>54351</v>
      </c>
      <c r="F11" s="5">
        <v>54351</v>
      </c>
      <c r="G11" s="10">
        <f t="shared" si="1"/>
        <v>0</v>
      </c>
      <c r="H11" s="10" t="s">
        <v>15</v>
      </c>
      <c r="I11" s="10">
        <f t="shared" si="3"/>
        <v>100</v>
      </c>
    </row>
    <row r="12" spans="1:9" x14ac:dyDescent="0.25">
      <c r="A12" s="6" t="s">
        <v>16</v>
      </c>
      <c r="B12" s="7" t="s">
        <v>17</v>
      </c>
      <c r="C12" s="7">
        <v>0</v>
      </c>
      <c r="D12" s="7">
        <v>0</v>
      </c>
      <c r="E12" s="8">
        <v>28971</v>
      </c>
      <c r="F12" s="8">
        <v>28971</v>
      </c>
      <c r="G12" s="11" t="s">
        <v>15</v>
      </c>
      <c r="H12" s="11" t="s">
        <v>15</v>
      </c>
      <c r="I12" s="11">
        <f t="shared" si="3"/>
        <v>100</v>
      </c>
    </row>
    <row r="13" spans="1:9" ht="24" x14ac:dyDescent="0.25">
      <c r="A13" s="6" t="s">
        <v>18</v>
      </c>
      <c r="B13" s="7" t="s">
        <v>19</v>
      </c>
      <c r="C13" s="8">
        <v>8146.4</v>
      </c>
      <c r="D13" s="7">
        <v>0</v>
      </c>
      <c r="E13" s="8">
        <v>25380</v>
      </c>
      <c r="F13" s="8">
        <v>25380</v>
      </c>
      <c r="G13" s="11">
        <f t="shared" si="1"/>
        <v>0</v>
      </c>
      <c r="H13" s="11" t="s">
        <v>15</v>
      </c>
      <c r="I13" s="11">
        <f t="shared" si="3"/>
        <v>100</v>
      </c>
    </row>
    <row r="14" spans="1:9" x14ac:dyDescent="0.25">
      <c r="A14" s="3" t="s">
        <v>20</v>
      </c>
      <c r="B14" s="4" t="s">
        <v>21</v>
      </c>
      <c r="C14" s="5">
        <v>634129.30000000005</v>
      </c>
      <c r="D14" s="5">
        <v>957739.2</v>
      </c>
      <c r="E14" s="5">
        <v>1304867.5</v>
      </c>
      <c r="F14" s="5">
        <v>48630.400000000001</v>
      </c>
      <c r="G14" s="10">
        <f t="shared" si="1"/>
        <v>151.03216331432719</v>
      </c>
      <c r="H14" s="10">
        <f t="shared" si="2"/>
        <v>136.24455384096214</v>
      </c>
      <c r="I14" s="10">
        <f t="shared" si="3"/>
        <v>3.7268458291742266</v>
      </c>
    </row>
    <row r="15" spans="1:9" x14ac:dyDescent="0.25">
      <c r="A15" s="6" t="s">
        <v>22</v>
      </c>
      <c r="B15" s="7" t="s">
        <v>23</v>
      </c>
      <c r="C15" s="8">
        <v>361084.5</v>
      </c>
      <c r="D15" s="8">
        <v>506456.8</v>
      </c>
      <c r="E15" s="8">
        <v>1198994.8</v>
      </c>
      <c r="F15" s="8">
        <v>39240</v>
      </c>
      <c r="G15" s="11">
        <f t="shared" si="1"/>
        <v>140.25991146116766</v>
      </c>
      <c r="H15" s="11">
        <f t="shared" si="2"/>
        <v>236.74177146007321</v>
      </c>
      <c r="I15" s="11">
        <f t="shared" si="3"/>
        <v>3.27274146643505</v>
      </c>
    </row>
    <row r="16" spans="1:9" x14ac:dyDescent="0.25">
      <c r="A16" s="6" t="s">
        <v>24</v>
      </c>
      <c r="B16" s="7" t="s">
        <v>25</v>
      </c>
      <c r="C16" s="8">
        <v>24710.400000000001</v>
      </c>
      <c r="D16" s="8">
        <v>386116.9</v>
      </c>
      <c r="E16" s="8">
        <v>22526.9</v>
      </c>
      <c r="F16" s="8">
        <v>6790.4</v>
      </c>
      <c r="G16" s="11">
        <f t="shared" si="1"/>
        <v>1562.5683922558921</v>
      </c>
      <c r="H16" s="11">
        <f t="shared" si="2"/>
        <v>5.8342175646805412</v>
      </c>
      <c r="I16" s="11">
        <f t="shared" si="3"/>
        <v>30.14351730597641</v>
      </c>
    </row>
    <row r="17" spans="1:9" x14ac:dyDescent="0.25">
      <c r="A17" s="6" t="s">
        <v>26</v>
      </c>
      <c r="B17" s="7" t="s">
        <v>27</v>
      </c>
      <c r="C17" s="8">
        <v>239182.2</v>
      </c>
      <c r="D17" s="8">
        <v>11126.5</v>
      </c>
      <c r="E17" s="8">
        <v>80745.8</v>
      </c>
      <c r="F17" s="7">
        <v>0</v>
      </c>
      <c r="G17" s="11">
        <f t="shared" si="1"/>
        <v>4.6518929920370331</v>
      </c>
      <c r="H17" s="11">
        <f t="shared" si="2"/>
        <v>725.70709567249367</v>
      </c>
      <c r="I17" s="11">
        <f t="shared" si="3"/>
        <v>0</v>
      </c>
    </row>
    <row r="18" spans="1:9" ht="30.75" customHeight="1" x14ac:dyDescent="0.25">
      <c r="A18" s="6" t="s">
        <v>28</v>
      </c>
      <c r="B18" s="7" t="s">
        <v>29</v>
      </c>
      <c r="C18" s="7">
        <v>0</v>
      </c>
      <c r="D18" s="8">
        <v>44923.9</v>
      </c>
      <c r="E18" s="7">
        <v>0</v>
      </c>
      <c r="F18" s="7">
        <v>0</v>
      </c>
      <c r="G18" s="11" t="s">
        <v>15</v>
      </c>
      <c r="H18" s="11">
        <f t="shared" si="2"/>
        <v>0</v>
      </c>
      <c r="I18" s="11" t="s">
        <v>15</v>
      </c>
    </row>
    <row r="19" spans="1:9" x14ac:dyDescent="0.25">
      <c r="A19" s="6" t="s">
        <v>30</v>
      </c>
      <c r="B19" s="7" t="s">
        <v>31</v>
      </c>
      <c r="C19" s="8">
        <v>9152.2000000000007</v>
      </c>
      <c r="D19" s="8">
        <v>9115.1</v>
      </c>
      <c r="E19" s="8">
        <v>2600</v>
      </c>
      <c r="F19" s="8">
        <v>2600</v>
      </c>
      <c r="G19" s="11">
        <f t="shared" si="1"/>
        <v>99.594632984419036</v>
      </c>
      <c r="H19" s="11">
        <f t="shared" si="2"/>
        <v>28.524097376880121</v>
      </c>
      <c r="I19" s="11">
        <f t="shared" si="3"/>
        <v>100</v>
      </c>
    </row>
    <row r="20" spans="1:9" x14ac:dyDescent="0.25">
      <c r="A20" s="3" t="s">
        <v>32</v>
      </c>
      <c r="B20" s="4" t="s">
        <v>33</v>
      </c>
      <c r="C20" s="5">
        <v>1865988</v>
      </c>
      <c r="D20" s="5">
        <v>1442859</v>
      </c>
      <c r="E20" s="5">
        <v>696363</v>
      </c>
      <c r="F20" s="5">
        <v>565158.80000000005</v>
      </c>
      <c r="G20" s="10">
        <f t="shared" si="1"/>
        <v>77.32413070180516</v>
      </c>
      <c r="H20" s="10">
        <f t="shared" si="2"/>
        <v>48.262720057885069</v>
      </c>
      <c r="I20" s="10">
        <f t="shared" si="3"/>
        <v>81.158648578399493</v>
      </c>
    </row>
    <row r="21" spans="1:9" x14ac:dyDescent="0.25">
      <c r="A21" s="6" t="s">
        <v>34</v>
      </c>
      <c r="B21" s="7" t="s">
        <v>35</v>
      </c>
      <c r="C21" s="8">
        <v>64410.1</v>
      </c>
      <c r="D21" s="8">
        <v>95224.9</v>
      </c>
      <c r="E21" s="8">
        <v>98045.8</v>
      </c>
      <c r="F21" s="8">
        <v>82903.600000000006</v>
      </c>
      <c r="G21" s="11">
        <f t="shared" si="1"/>
        <v>147.84156522036142</v>
      </c>
      <c r="H21" s="11">
        <f t="shared" si="2"/>
        <v>102.96235543434544</v>
      </c>
      <c r="I21" s="11">
        <f t="shared" si="3"/>
        <v>84.555993219495377</v>
      </c>
    </row>
    <row r="22" spans="1:9" ht="24" x14ac:dyDescent="0.25">
      <c r="A22" s="6" t="s">
        <v>36</v>
      </c>
      <c r="B22" s="7" t="s">
        <v>37</v>
      </c>
      <c r="C22" s="8">
        <v>661064.80000000005</v>
      </c>
      <c r="D22" s="8">
        <v>653859.6</v>
      </c>
      <c r="E22" s="8">
        <v>417935.2</v>
      </c>
      <c r="F22" s="8">
        <v>417935.2</v>
      </c>
      <c r="G22" s="11">
        <f t="shared" si="1"/>
        <v>98.910061464473671</v>
      </c>
      <c r="H22" s="11">
        <f t="shared" si="2"/>
        <v>63.918186717760207</v>
      </c>
      <c r="I22" s="11">
        <f t="shared" si="3"/>
        <v>100</v>
      </c>
    </row>
    <row r="23" spans="1:9" ht="30.75" customHeight="1" x14ac:dyDescent="0.25">
      <c r="A23" s="6" t="s">
        <v>38</v>
      </c>
      <c r="B23" s="7" t="s">
        <v>39</v>
      </c>
      <c r="C23" s="8">
        <v>1140513.1000000001</v>
      </c>
      <c r="D23" s="8">
        <v>693774.5</v>
      </c>
      <c r="E23" s="8">
        <v>180382</v>
      </c>
      <c r="F23" s="8">
        <v>64320</v>
      </c>
      <c r="G23" s="11">
        <f t="shared" si="1"/>
        <v>60.830033429690545</v>
      </c>
      <c r="H23" s="11">
        <f t="shared" si="2"/>
        <v>26.000090807603911</v>
      </c>
      <c r="I23" s="11">
        <f t="shared" si="3"/>
        <v>35.657659855196194</v>
      </c>
    </row>
    <row r="24" spans="1:9" x14ac:dyDescent="0.25">
      <c r="A24" s="3" t="s">
        <v>40</v>
      </c>
      <c r="B24" s="4" t="s">
        <v>41</v>
      </c>
      <c r="C24" s="5">
        <v>369799.8</v>
      </c>
      <c r="D24" s="5">
        <v>263403.3</v>
      </c>
      <c r="E24" s="5">
        <v>309459.09999999998</v>
      </c>
      <c r="F24" s="5">
        <v>361941.7</v>
      </c>
      <c r="G24" s="10">
        <f t="shared" si="1"/>
        <v>71.228621540628197</v>
      </c>
      <c r="H24" s="10">
        <f t="shared" si="2"/>
        <v>117.48489863262913</v>
      </c>
      <c r="I24" s="10">
        <f t="shared" si="3"/>
        <v>116.9594624943975</v>
      </c>
    </row>
    <row r="25" spans="1:9" x14ac:dyDescent="0.25">
      <c r="A25" s="6" t="s">
        <v>42</v>
      </c>
      <c r="B25" s="7" t="s">
        <v>43</v>
      </c>
      <c r="C25" s="8">
        <v>4996.2</v>
      </c>
      <c r="D25" s="7">
        <v>0</v>
      </c>
      <c r="E25" s="7">
        <v>0</v>
      </c>
      <c r="F25" s="7">
        <v>0</v>
      </c>
      <c r="G25" s="11">
        <f t="shared" si="1"/>
        <v>0</v>
      </c>
      <c r="H25" s="11" t="s">
        <v>15</v>
      </c>
      <c r="I25" s="11" t="s">
        <v>15</v>
      </c>
    </row>
    <row r="26" spans="1:9" ht="24" x14ac:dyDescent="0.25">
      <c r="A26" s="6" t="s">
        <v>44</v>
      </c>
      <c r="B26" s="7" t="s">
        <v>45</v>
      </c>
      <c r="C26" s="8">
        <v>192138</v>
      </c>
      <c r="D26" s="7">
        <v>0</v>
      </c>
      <c r="E26" s="7">
        <v>0</v>
      </c>
      <c r="F26" s="7">
        <v>0</v>
      </c>
      <c r="G26" s="11">
        <f t="shared" si="1"/>
        <v>0</v>
      </c>
      <c r="H26" s="11" t="s">
        <v>15</v>
      </c>
      <c r="I26" s="11" t="s">
        <v>15</v>
      </c>
    </row>
    <row r="27" spans="1:9" x14ac:dyDescent="0.25">
      <c r="A27" s="6" t="s">
        <v>46</v>
      </c>
      <c r="B27" s="7" t="s">
        <v>47</v>
      </c>
      <c r="C27" s="8">
        <v>124519.9</v>
      </c>
      <c r="D27" s="8">
        <v>211219.6</v>
      </c>
      <c r="E27" s="8">
        <v>304454</v>
      </c>
      <c r="F27" s="8">
        <v>356998.2</v>
      </c>
      <c r="G27" s="11">
        <f t="shared" si="1"/>
        <v>169.62718408864771</v>
      </c>
      <c r="H27" s="11">
        <f t="shared" si="2"/>
        <v>144.14097934093238</v>
      </c>
      <c r="I27" s="11">
        <f t="shared" si="3"/>
        <v>117.25850210540838</v>
      </c>
    </row>
    <row r="28" spans="1:9" ht="24" x14ac:dyDescent="0.25">
      <c r="A28" s="6" t="s">
        <v>48</v>
      </c>
      <c r="B28" s="7" t="s">
        <v>49</v>
      </c>
      <c r="C28" s="8">
        <v>32400</v>
      </c>
      <c r="D28" s="8">
        <v>43449</v>
      </c>
      <c r="E28" s="7">
        <v>0</v>
      </c>
      <c r="F28" s="7">
        <v>0</v>
      </c>
      <c r="G28" s="11">
        <f t="shared" si="1"/>
        <v>134.10185185185185</v>
      </c>
      <c r="H28" s="11">
        <f t="shared" si="2"/>
        <v>0</v>
      </c>
      <c r="I28" s="11" t="s">
        <v>15</v>
      </c>
    </row>
    <row r="29" spans="1:9" x14ac:dyDescent="0.25">
      <c r="A29" s="6" t="s">
        <v>50</v>
      </c>
      <c r="B29" s="7" t="s">
        <v>51</v>
      </c>
      <c r="C29" s="8">
        <v>15745.7</v>
      </c>
      <c r="D29" s="8">
        <v>8734.7000000000007</v>
      </c>
      <c r="E29" s="8">
        <v>5005.1000000000004</v>
      </c>
      <c r="F29" s="8">
        <v>4943.5</v>
      </c>
      <c r="G29" s="11">
        <f t="shared" si="1"/>
        <v>55.473557860241208</v>
      </c>
      <c r="H29" s="11">
        <f t="shared" si="2"/>
        <v>57.301338340183406</v>
      </c>
      <c r="I29" s="11">
        <f t="shared" si="3"/>
        <v>98.769255359533275</v>
      </c>
    </row>
    <row r="30" spans="1:9" x14ac:dyDescent="0.25">
      <c r="A30" s="3" t="s">
        <v>52</v>
      </c>
      <c r="B30" s="14" t="s">
        <v>53</v>
      </c>
      <c r="C30" s="13">
        <v>425781.1</v>
      </c>
      <c r="D30" s="13">
        <v>214626.4</v>
      </c>
      <c r="E30" s="13">
        <v>194530.8</v>
      </c>
      <c r="F30" s="13">
        <v>239503.3</v>
      </c>
      <c r="G30" s="12">
        <f t="shared" si="1"/>
        <v>50.407686015184794</v>
      </c>
      <c r="H30" s="12">
        <f t="shared" si="2"/>
        <v>90.636939351356588</v>
      </c>
      <c r="I30" s="12">
        <f t="shared" si="3"/>
        <v>123.11844705311448</v>
      </c>
    </row>
    <row r="31" spans="1:9" x14ac:dyDescent="0.25">
      <c r="A31" s="3" t="s">
        <v>54</v>
      </c>
      <c r="B31" s="14"/>
      <c r="C31" s="13"/>
      <c r="D31" s="13"/>
      <c r="E31" s="13"/>
      <c r="F31" s="13"/>
      <c r="G31" s="12" t="e">
        <f t="shared" si="1"/>
        <v>#DIV/0!</v>
      </c>
      <c r="H31" s="12" t="e">
        <f t="shared" si="2"/>
        <v>#DIV/0!</v>
      </c>
      <c r="I31" s="12" t="e">
        <f t="shared" si="3"/>
        <v>#DIV/0!</v>
      </c>
    </row>
    <row r="32" spans="1:9" ht="36" x14ac:dyDescent="0.25">
      <c r="A32" s="6" t="s">
        <v>55</v>
      </c>
      <c r="B32" s="7" t="s">
        <v>56</v>
      </c>
      <c r="C32" s="8">
        <v>207694.6</v>
      </c>
      <c r="D32" s="8">
        <v>28482.7</v>
      </c>
      <c r="E32" s="8">
        <v>16887.7</v>
      </c>
      <c r="F32" s="8">
        <v>27040.1</v>
      </c>
      <c r="G32" s="11">
        <f t="shared" si="1"/>
        <v>13.713741233522681</v>
      </c>
      <c r="H32" s="11">
        <f t="shared" si="2"/>
        <v>59.29107844410818</v>
      </c>
      <c r="I32" s="11">
        <f t="shared" si="3"/>
        <v>160.11712666615347</v>
      </c>
    </row>
    <row r="33" spans="1:9" ht="24" x14ac:dyDescent="0.25">
      <c r="A33" s="6" t="s">
        <v>57</v>
      </c>
      <c r="B33" s="7" t="s">
        <v>58</v>
      </c>
      <c r="C33" s="8">
        <v>164914.79999999999</v>
      </c>
      <c r="D33" s="8">
        <v>137976.1</v>
      </c>
      <c r="E33" s="8">
        <v>127363.6</v>
      </c>
      <c r="F33" s="8">
        <v>149039.1</v>
      </c>
      <c r="G33" s="11">
        <f t="shared" si="1"/>
        <v>83.665080393027196</v>
      </c>
      <c r="H33" s="11">
        <f t="shared" si="2"/>
        <v>92.30845052150336</v>
      </c>
      <c r="I33" s="11">
        <f t="shared" si="3"/>
        <v>117.01859872051355</v>
      </c>
    </row>
    <row r="34" spans="1:9" ht="24" x14ac:dyDescent="0.25">
      <c r="A34" s="6" t="s">
        <v>59</v>
      </c>
      <c r="B34" s="7" t="s">
        <v>60</v>
      </c>
      <c r="C34" s="8">
        <v>41841.199999999997</v>
      </c>
      <c r="D34" s="8">
        <v>43001.4</v>
      </c>
      <c r="E34" s="8">
        <v>42158.3</v>
      </c>
      <c r="F34" s="8">
        <v>52761.2</v>
      </c>
      <c r="G34" s="11">
        <f t="shared" si="1"/>
        <v>102.7728650229917</v>
      </c>
      <c r="H34" s="11">
        <f t="shared" si="2"/>
        <v>98.039366160171539</v>
      </c>
      <c r="I34" s="11">
        <f t="shared" si="3"/>
        <v>125.1502076696641</v>
      </c>
    </row>
    <row r="35" spans="1:9" ht="24" x14ac:dyDescent="0.25">
      <c r="A35" s="6" t="s">
        <v>61</v>
      </c>
      <c r="B35" s="7" t="s">
        <v>62</v>
      </c>
      <c r="C35" s="8">
        <v>11330.5</v>
      </c>
      <c r="D35" s="8">
        <v>5166.2</v>
      </c>
      <c r="E35" s="8">
        <v>8121.2</v>
      </c>
      <c r="F35" s="8">
        <v>10662.9</v>
      </c>
      <c r="G35" s="11">
        <f t="shared" si="1"/>
        <v>45.595516526190373</v>
      </c>
      <c r="H35" s="11">
        <f t="shared" si="2"/>
        <v>157.19871472262011</v>
      </c>
      <c r="I35" s="11">
        <f t="shared" si="3"/>
        <v>131.29709895089397</v>
      </c>
    </row>
    <row r="36" spans="1:9" x14ac:dyDescent="0.25">
      <c r="A36" s="3" t="s">
        <v>63</v>
      </c>
      <c r="B36" s="14" t="s">
        <v>64</v>
      </c>
      <c r="C36" s="13">
        <v>75511</v>
      </c>
      <c r="D36" s="13">
        <v>44453.7</v>
      </c>
      <c r="E36" s="13">
        <v>20588.900000000001</v>
      </c>
      <c r="F36" s="13">
        <v>19758.099999999999</v>
      </c>
      <c r="G36" s="12">
        <f t="shared" si="1"/>
        <v>58.870495689369761</v>
      </c>
      <c r="H36" s="12">
        <f t="shared" si="2"/>
        <v>46.315379822152039</v>
      </c>
      <c r="I36" s="12">
        <f t="shared" si="3"/>
        <v>95.964815993083647</v>
      </c>
    </row>
    <row r="37" spans="1:9" x14ac:dyDescent="0.25">
      <c r="A37" s="3" t="s">
        <v>65</v>
      </c>
      <c r="B37" s="14"/>
      <c r="C37" s="13"/>
      <c r="D37" s="13"/>
      <c r="E37" s="13"/>
      <c r="F37" s="13"/>
      <c r="G37" s="12" t="e">
        <f t="shared" si="1"/>
        <v>#DIV/0!</v>
      </c>
      <c r="H37" s="12" t="e">
        <f t="shared" si="2"/>
        <v>#DIV/0!</v>
      </c>
      <c r="I37" s="12" t="e">
        <f t="shared" si="3"/>
        <v>#DIV/0!</v>
      </c>
    </row>
    <row r="38" spans="1:9" ht="24" x14ac:dyDescent="0.25">
      <c r="A38" s="6" t="s">
        <v>66</v>
      </c>
      <c r="B38" s="7" t="s">
        <v>67</v>
      </c>
      <c r="C38" s="8">
        <v>45869.8</v>
      </c>
      <c r="D38" s="8">
        <v>20746.400000000001</v>
      </c>
      <c r="E38" s="7">
        <v>0</v>
      </c>
      <c r="F38" s="7">
        <v>0</v>
      </c>
      <c r="G38" s="11">
        <f t="shared" si="1"/>
        <v>45.228886980104555</v>
      </c>
      <c r="H38" s="11">
        <f t="shared" si="2"/>
        <v>0</v>
      </c>
      <c r="I38" s="11" t="s">
        <v>15</v>
      </c>
    </row>
    <row r="39" spans="1:9" ht="36" x14ac:dyDescent="0.25">
      <c r="A39" s="6" t="s">
        <v>68</v>
      </c>
      <c r="B39" s="7" t="s">
        <v>69</v>
      </c>
      <c r="C39" s="8">
        <v>29641.200000000001</v>
      </c>
      <c r="D39" s="8">
        <v>23707.3</v>
      </c>
      <c r="E39" s="8">
        <v>20588.900000000001</v>
      </c>
      <c r="F39" s="8">
        <v>19758.099999999999</v>
      </c>
      <c r="G39" s="11">
        <f t="shared" si="1"/>
        <v>79.980904956614438</v>
      </c>
      <c r="H39" s="11">
        <f t="shared" si="2"/>
        <v>86.846245671164596</v>
      </c>
      <c r="I39" s="11">
        <f t="shared" si="3"/>
        <v>95.964815993083647</v>
      </c>
    </row>
    <row r="40" spans="1:9" x14ac:dyDescent="0.25">
      <c r="A40" s="3" t="s">
        <v>70</v>
      </c>
      <c r="B40" s="4" t="s">
        <v>71</v>
      </c>
      <c r="C40" s="5">
        <v>1750640.4</v>
      </c>
      <c r="D40" s="5">
        <v>922000.1</v>
      </c>
      <c r="E40" s="5">
        <v>1457291.2</v>
      </c>
      <c r="F40" s="5">
        <v>5842218.2999999998</v>
      </c>
      <c r="G40" s="10">
        <f t="shared" si="1"/>
        <v>52.666447089876364</v>
      </c>
      <c r="H40" s="10">
        <f t="shared" si="2"/>
        <v>158.05759673995695</v>
      </c>
      <c r="I40" s="10">
        <f t="shared" si="3"/>
        <v>400.8957372418086</v>
      </c>
    </row>
    <row r="41" spans="1:9" ht="24" x14ac:dyDescent="0.25">
      <c r="A41" s="6" t="s">
        <v>72</v>
      </c>
      <c r="B41" s="7" t="s">
        <v>73</v>
      </c>
      <c r="C41" s="8">
        <v>71664.5</v>
      </c>
      <c r="D41" s="8">
        <v>80000.100000000006</v>
      </c>
      <c r="E41" s="8">
        <v>80000.100000000006</v>
      </c>
      <c r="F41" s="8">
        <v>80000.100000000006</v>
      </c>
      <c r="G41" s="11">
        <f t="shared" si="1"/>
        <v>111.63142141506603</v>
      </c>
      <c r="H41" s="11">
        <f t="shared" si="2"/>
        <v>100</v>
      </c>
      <c r="I41" s="11">
        <f t="shared" si="3"/>
        <v>100</v>
      </c>
    </row>
    <row r="42" spans="1:9" ht="24" x14ac:dyDescent="0.25">
      <c r="A42" s="6" t="s">
        <v>74</v>
      </c>
      <c r="B42" s="7" t="s">
        <v>75</v>
      </c>
      <c r="C42" s="8">
        <v>278786.59999999998</v>
      </c>
      <c r="D42" s="8">
        <v>268908.5</v>
      </c>
      <c r="E42" s="8">
        <v>334686.5</v>
      </c>
      <c r="F42" s="8">
        <v>255392</v>
      </c>
      <c r="G42" s="11">
        <f t="shared" si="1"/>
        <v>96.456752225537386</v>
      </c>
      <c r="H42" s="11">
        <f t="shared" si="2"/>
        <v>124.46110851832502</v>
      </c>
      <c r="I42" s="11">
        <f t="shared" si="3"/>
        <v>76.307828370729027</v>
      </c>
    </row>
    <row r="43" spans="1:9" ht="24" x14ac:dyDescent="0.25">
      <c r="A43" s="6" t="s">
        <v>76</v>
      </c>
      <c r="B43" s="7" t="s">
        <v>77</v>
      </c>
      <c r="C43" s="8">
        <v>687986.2</v>
      </c>
      <c r="D43" s="8">
        <v>296499.3</v>
      </c>
      <c r="E43" s="8">
        <v>727255.3</v>
      </c>
      <c r="F43" s="8">
        <v>5219329.3</v>
      </c>
      <c r="G43" s="11">
        <f t="shared" si="1"/>
        <v>43.096692927852331</v>
      </c>
      <c r="H43" s="11">
        <f t="shared" si="2"/>
        <v>245.28061280414494</v>
      </c>
      <c r="I43" s="11">
        <f t="shared" si="3"/>
        <v>717.6749760366132</v>
      </c>
    </row>
    <row r="44" spans="1:9" ht="36" x14ac:dyDescent="0.25">
      <c r="A44" s="6" t="s">
        <v>78</v>
      </c>
      <c r="B44" s="7" t="s">
        <v>79</v>
      </c>
      <c r="C44" s="8">
        <v>127273.5</v>
      </c>
      <c r="D44" s="7">
        <v>0</v>
      </c>
      <c r="E44" s="7">
        <v>0</v>
      </c>
      <c r="F44" s="7">
        <v>0</v>
      </c>
      <c r="G44" s="11">
        <f t="shared" si="1"/>
        <v>0</v>
      </c>
      <c r="H44" s="11" t="s">
        <v>15</v>
      </c>
      <c r="I44" s="11" t="s">
        <v>15</v>
      </c>
    </row>
    <row r="45" spans="1:9" ht="36" x14ac:dyDescent="0.25">
      <c r="A45" s="6" t="s">
        <v>80</v>
      </c>
      <c r="B45" s="7" t="s">
        <v>81</v>
      </c>
      <c r="C45" s="8">
        <v>66516.800000000003</v>
      </c>
      <c r="D45" s="8">
        <v>79427</v>
      </c>
      <c r="E45" s="8">
        <v>87590</v>
      </c>
      <c r="F45" s="8">
        <v>97290</v>
      </c>
      <c r="G45" s="11">
        <f t="shared" si="1"/>
        <v>119.40893127751184</v>
      </c>
      <c r="H45" s="11">
        <f t="shared" si="2"/>
        <v>110.27736160247774</v>
      </c>
      <c r="I45" s="11">
        <f t="shared" si="3"/>
        <v>111.07432355291699</v>
      </c>
    </row>
    <row r="46" spans="1:9" ht="48" x14ac:dyDescent="0.25">
      <c r="A46" s="6" t="s">
        <v>82</v>
      </c>
      <c r="B46" s="7" t="s">
        <v>83</v>
      </c>
      <c r="C46" s="8">
        <v>518412.79999999999</v>
      </c>
      <c r="D46" s="8">
        <v>197165.2</v>
      </c>
      <c r="E46" s="8">
        <v>227759.3</v>
      </c>
      <c r="F46" s="8">
        <v>190206.9</v>
      </c>
      <c r="G46" s="11">
        <f t="shared" si="1"/>
        <v>38.032471420458755</v>
      </c>
      <c r="H46" s="11">
        <f t="shared" si="2"/>
        <v>115.51698778486264</v>
      </c>
      <c r="I46" s="11">
        <f t="shared" si="3"/>
        <v>83.512242968783283</v>
      </c>
    </row>
    <row r="47" spans="1:9" x14ac:dyDescent="0.25">
      <c r="A47" s="3" t="s">
        <v>84</v>
      </c>
      <c r="B47" s="4" t="s">
        <v>85</v>
      </c>
      <c r="C47" s="5">
        <v>4886758.5</v>
      </c>
      <c r="D47" s="5">
        <v>4559248.2</v>
      </c>
      <c r="E47" s="5">
        <v>3751664.6</v>
      </c>
      <c r="F47" s="5">
        <v>3874161.1</v>
      </c>
      <c r="G47" s="10">
        <f t="shared" si="1"/>
        <v>93.298005211430038</v>
      </c>
      <c r="H47" s="10">
        <f t="shared" si="2"/>
        <v>82.28691300464844</v>
      </c>
      <c r="I47" s="10">
        <f t="shared" si="3"/>
        <v>103.26512396657206</v>
      </c>
    </row>
    <row r="48" spans="1:9" ht="24" x14ac:dyDescent="0.25">
      <c r="A48" s="6" t="s">
        <v>86</v>
      </c>
      <c r="B48" s="7" t="s">
        <v>87</v>
      </c>
      <c r="C48" s="8">
        <v>3252336.1</v>
      </c>
      <c r="D48" s="8">
        <v>3115705.4</v>
      </c>
      <c r="E48" s="8">
        <v>3300536.6</v>
      </c>
      <c r="F48" s="8">
        <v>3422487.9</v>
      </c>
      <c r="G48" s="11">
        <f t="shared" si="1"/>
        <v>95.798998141674218</v>
      </c>
      <c r="H48" s="11">
        <f t="shared" si="2"/>
        <v>105.93224250277322</v>
      </c>
      <c r="I48" s="11">
        <f t="shared" si="3"/>
        <v>103.69489312737814</v>
      </c>
    </row>
    <row r="49" spans="1:9" ht="36" x14ac:dyDescent="0.25">
      <c r="A49" s="6" t="s">
        <v>88</v>
      </c>
      <c r="B49" s="7" t="s">
        <v>89</v>
      </c>
      <c r="C49" s="8">
        <v>955689.7</v>
      </c>
      <c r="D49" s="8">
        <v>1033300.6</v>
      </c>
      <c r="E49" s="8">
        <v>27453.200000000001</v>
      </c>
      <c r="F49" s="8">
        <v>27453.200000000001</v>
      </c>
      <c r="G49" s="11">
        <f t="shared" si="1"/>
        <v>108.12093088373769</v>
      </c>
      <c r="H49" s="11">
        <f t="shared" si="2"/>
        <v>2.6568454523301352</v>
      </c>
      <c r="I49" s="11">
        <f t="shared" si="3"/>
        <v>100</v>
      </c>
    </row>
    <row r="50" spans="1:9" x14ac:dyDescent="0.25">
      <c r="A50" s="6" t="s">
        <v>90</v>
      </c>
      <c r="B50" s="7" t="s">
        <v>91</v>
      </c>
      <c r="C50" s="8">
        <v>224908.6</v>
      </c>
      <c r="D50" s="8">
        <v>108130.6</v>
      </c>
      <c r="E50" s="8">
        <v>125504.6</v>
      </c>
      <c r="F50" s="8">
        <v>88932.800000000003</v>
      </c>
      <c r="G50" s="11">
        <f t="shared" si="1"/>
        <v>48.077574623647116</v>
      </c>
      <c r="H50" s="11">
        <f t="shared" si="2"/>
        <v>116.0676071343357</v>
      </c>
      <c r="I50" s="11">
        <f t="shared" si="3"/>
        <v>70.860191578635366</v>
      </c>
    </row>
    <row r="51" spans="1:9" x14ac:dyDescent="0.25">
      <c r="A51" s="6" t="s">
        <v>92</v>
      </c>
      <c r="B51" s="7" t="s">
        <v>93</v>
      </c>
      <c r="C51" s="8">
        <v>453824.1</v>
      </c>
      <c r="D51" s="8">
        <v>302111.59999999998</v>
      </c>
      <c r="E51" s="8">
        <v>298170.2</v>
      </c>
      <c r="F51" s="8">
        <v>335287.2</v>
      </c>
      <c r="G51" s="11">
        <f t="shared" si="1"/>
        <v>66.570197572143044</v>
      </c>
      <c r="H51" s="11">
        <f t="shared" si="2"/>
        <v>98.695382765838858</v>
      </c>
      <c r="I51" s="11">
        <f t="shared" si="3"/>
        <v>112.44825941693703</v>
      </c>
    </row>
    <row r="52" spans="1:9" x14ac:dyDescent="0.25">
      <c r="A52" s="3" t="s">
        <v>94</v>
      </c>
      <c r="B52" s="14" t="s">
        <v>95</v>
      </c>
      <c r="C52" s="13">
        <v>3048266.8</v>
      </c>
      <c r="D52" s="13">
        <v>1663203.8</v>
      </c>
      <c r="E52" s="13">
        <v>1033191.3</v>
      </c>
      <c r="F52" s="13">
        <v>1240184.8</v>
      </c>
      <c r="G52" s="12">
        <f t="shared" si="1"/>
        <v>54.562277816364372</v>
      </c>
      <c r="H52" s="12">
        <f t="shared" si="2"/>
        <v>62.120547103127109</v>
      </c>
      <c r="I52" s="12">
        <f t="shared" si="3"/>
        <v>120.03438279048612</v>
      </c>
    </row>
    <row r="53" spans="1:9" x14ac:dyDescent="0.25">
      <c r="A53" s="3" t="s">
        <v>96</v>
      </c>
      <c r="B53" s="14"/>
      <c r="C53" s="13"/>
      <c r="D53" s="13"/>
      <c r="E53" s="13"/>
      <c r="F53" s="13"/>
      <c r="G53" s="12" t="e">
        <f t="shared" si="1"/>
        <v>#DIV/0!</v>
      </c>
      <c r="H53" s="12" t="e">
        <f t="shared" si="2"/>
        <v>#DIV/0!</v>
      </c>
      <c r="I53" s="12" t="e">
        <f t="shared" si="3"/>
        <v>#DIV/0!</v>
      </c>
    </row>
    <row r="54" spans="1:9" x14ac:dyDescent="0.25">
      <c r="A54" s="6" t="s">
        <v>97</v>
      </c>
      <c r="B54" s="7" t="s">
        <v>98</v>
      </c>
      <c r="C54" s="8">
        <v>2695653.1</v>
      </c>
      <c r="D54" s="8">
        <v>1390412.5</v>
      </c>
      <c r="E54" s="8">
        <v>760400</v>
      </c>
      <c r="F54" s="8">
        <v>967500</v>
      </c>
      <c r="G54" s="11">
        <f t="shared" si="1"/>
        <v>51.579800828229715</v>
      </c>
      <c r="H54" s="11">
        <f t="shared" si="2"/>
        <v>54.688806379401797</v>
      </c>
      <c r="I54" s="11">
        <f t="shared" si="3"/>
        <v>127.2356654392425</v>
      </c>
    </row>
    <row r="55" spans="1:9" ht="24" x14ac:dyDescent="0.25">
      <c r="A55" s="6" t="s">
        <v>99</v>
      </c>
      <c r="B55" s="7" t="s">
        <v>100</v>
      </c>
      <c r="C55" s="8">
        <v>349083.9</v>
      </c>
      <c r="D55" s="8">
        <v>271411.5</v>
      </c>
      <c r="E55" s="8">
        <v>271411.5</v>
      </c>
      <c r="F55" s="8">
        <v>271411.5</v>
      </c>
      <c r="G55" s="11">
        <f t="shared" si="1"/>
        <v>77.749647004631257</v>
      </c>
      <c r="H55" s="11">
        <f t="shared" si="2"/>
        <v>100</v>
      </c>
      <c r="I55" s="11">
        <f t="shared" si="3"/>
        <v>100</v>
      </c>
    </row>
    <row r="56" spans="1:9" x14ac:dyDescent="0.25">
      <c r="A56" s="6" t="s">
        <v>101</v>
      </c>
      <c r="B56" s="7" t="s">
        <v>102</v>
      </c>
      <c r="C56" s="8">
        <v>3529.8</v>
      </c>
      <c r="D56" s="8">
        <v>1379.8</v>
      </c>
      <c r="E56" s="8">
        <v>1379.8</v>
      </c>
      <c r="F56" s="8">
        <v>1273.3</v>
      </c>
      <c r="G56" s="11">
        <f t="shared" si="1"/>
        <v>39.090033429656067</v>
      </c>
      <c r="H56" s="11">
        <f t="shared" si="2"/>
        <v>100</v>
      </c>
      <c r="I56" s="11">
        <f t="shared" si="3"/>
        <v>92.281490071024791</v>
      </c>
    </row>
    <row r="57" spans="1:9" x14ac:dyDescent="0.25">
      <c r="A57" s="3" t="s">
        <v>103</v>
      </c>
      <c r="B57" s="4" t="s">
        <v>104</v>
      </c>
      <c r="C57" s="5">
        <v>16500</v>
      </c>
      <c r="D57" s="5">
        <v>14900</v>
      </c>
      <c r="E57" s="5">
        <v>14900</v>
      </c>
      <c r="F57" s="5">
        <v>14900</v>
      </c>
      <c r="G57" s="10">
        <f t="shared" si="1"/>
        <v>90.303030303030312</v>
      </c>
      <c r="H57" s="10">
        <f t="shared" si="2"/>
        <v>100</v>
      </c>
      <c r="I57" s="10">
        <f t="shared" si="3"/>
        <v>100</v>
      </c>
    </row>
    <row r="58" spans="1:9" ht="36" x14ac:dyDescent="0.25">
      <c r="A58" s="6" t="s">
        <v>105</v>
      </c>
      <c r="B58" s="7" t="s">
        <v>106</v>
      </c>
      <c r="C58" s="8">
        <v>16500</v>
      </c>
      <c r="D58" s="8">
        <v>14900</v>
      </c>
      <c r="E58" s="8">
        <v>14900</v>
      </c>
      <c r="F58" s="8">
        <v>14900</v>
      </c>
      <c r="G58" s="11">
        <f t="shared" si="1"/>
        <v>90.303030303030312</v>
      </c>
      <c r="H58" s="11">
        <f t="shared" si="2"/>
        <v>100</v>
      </c>
      <c r="I58" s="11">
        <f t="shared" si="3"/>
        <v>100</v>
      </c>
    </row>
    <row r="59" spans="1:9" ht="24" x14ac:dyDescent="0.25">
      <c r="A59" s="3" t="s">
        <v>107</v>
      </c>
      <c r="B59" s="4" t="s">
        <v>108</v>
      </c>
      <c r="C59" s="5">
        <v>81891.899999999994</v>
      </c>
      <c r="D59" s="5">
        <v>9590</v>
      </c>
      <c r="E59" s="5">
        <v>186233.8</v>
      </c>
      <c r="F59" s="5">
        <v>188063</v>
      </c>
      <c r="G59" s="10">
        <f t="shared" si="1"/>
        <v>11.710559896644234</v>
      </c>
      <c r="H59" s="10">
        <f t="shared" si="2"/>
        <v>1941.9582898852968</v>
      </c>
      <c r="I59" s="10">
        <f t="shared" si="3"/>
        <v>100.98220623753585</v>
      </c>
    </row>
    <row r="60" spans="1:9" x14ac:dyDescent="0.25">
      <c r="A60" s="6" t="s">
        <v>109</v>
      </c>
      <c r="B60" s="7" t="s">
        <v>110</v>
      </c>
      <c r="C60" s="8">
        <v>76791.899999999994</v>
      </c>
      <c r="D60" s="8">
        <v>5000</v>
      </c>
      <c r="E60" s="8">
        <v>181643.8</v>
      </c>
      <c r="F60" s="8">
        <v>183473</v>
      </c>
      <c r="G60" s="11">
        <f t="shared" si="1"/>
        <v>6.5111033846017614</v>
      </c>
      <c r="H60" s="11">
        <f t="shared" si="2"/>
        <v>3632.8759999999997</v>
      </c>
      <c r="I60" s="11">
        <f t="shared" si="3"/>
        <v>101.0070258384817</v>
      </c>
    </row>
    <row r="61" spans="1:9" x14ac:dyDescent="0.25">
      <c r="A61" s="6" t="s">
        <v>111</v>
      </c>
      <c r="B61" s="7" t="s">
        <v>112</v>
      </c>
      <c r="C61" s="8">
        <v>5100</v>
      </c>
      <c r="D61" s="8">
        <v>4590</v>
      </c>
      <c r="E61" s="8">
        <v>4590</v>
      </c>
      <c r="F61" s="8">
        <v>4590</v>
      </c>
      <c r="G61" s="11">
        <f t="shared" si="1"/>
        <v>90</v>
      </c>
      <c r="H61" s="11">
        <f t="shared" si="2"/>
        <v>100</v>
      </c>
      <c r="I61" s="11">
        <f t="shared" si="3"/>
        <v>100</v>
      </c>
    </row>
    <row r="62" spans="1:9" x14ac:dyDescent="0.25">
      <c r="A62" s="9" t="s">
        <v>113</v>
      </c>
      <c r="B62" s="4"/>
      <c r="C62" s="5">
        <v>13204454.4</v>
      </c>
      <c r="D62" s="5">
        <v>10356705.800000001</v>
      </c>
      <c r="E62" s="5">
        <v>9173705.4000000004</v>
      </c>
      <c r="F62" s="5">
        <v>12757888</v>
      </c>
      <c r="G62" s="10">
        <f t="shared" si="1"/>
        <v>78.43342470855896</v>
      </c>
      <c r="H62" s="10">
        <f t="shared" si="2"/>
        <v>88.577445156354642</v>
      </c>
      <c r="I62" s="10">
        <f t="shared" si="3"/>
        <v>139.07017332385666</v>
      </c>
    </row>
  </sheetData>
  <mergeCells count="30">
    <mergeCell ref="A2:I2"/>
    <mergeCell ref="I36:I37"/>
    <mergeCell ref="F36:F37"/>
    <mergeCell ref="B36:B37"/>
    <mergeCell ref="D3:F3"/>
    <mergeCell ref="C3:C4"/>
    <mergeCell ref="G3:I3"/>
    <mergeCell ref="B3:B5"/>
    <mergeCell ref="A3:A5"/>
    <mergeCell ref="D30:D31"/>
    <mergeCell ref="B30:B31"/>
    <mergeCell ref="C30:C31"/>
    <mergeCell ref="G30:G31"/>
    <mergeCell ref="C36:C37"/>
    <mergeCell ref="G36:G37"/>
    <mergeCell ref="D36:D37"/>
    <mergeCell ref="B52:B53"/>
    <mergeCell ref="C52:C53"/>
    <mergeCell ref="G52:G53"/>
    <mergeCell ref="D52:D53"/>
    <mergeCell ref="H52:H53"/>
    <mergeCell ref="E52:E53"/>
    <mergeCell ref="I52:I53"/>
    <mergeCell ref="F52:F53"/>
    <mergeCell ref="H30:H31"/>
    <mergeCell ref="E30:E31"/>
    <mergeCell ref="I30:I31"/>
    <mergeCell ref="F30:F31"/>
    <mergeCell ref="H36:H37"/>
    <mergeCell ref="E36:E37"/>
  </mergeCells>
  <printOptions horizontalCentered="1"/>
  <pageMargins left="0.11811023622047245" right="0.11811023622047245" top="0.39370078740157483" bottom="0.15748031496062992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Ирина Викторовна</dc:creator>
  <cp:lastModifiedBy>Минаева Галина Рустемовна</cp:lastModifiedBy>
  <cp:lastPrinted>2020-11-11T14:12:42Z</cp:lastPrinted>
  <dcterms:created xsi:type="dcterms:W3CDTF">2020-11-06T11:45:11Z</dcterms:created>
  <dcterms:modified xsi:type="dcterms:W3CDTF">2020-11-11T15:09:53Z</dcterms:modified>
</cp:coreProperties>
</file>