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s-02.tularegion.local\SP-SharedDocuments\Родина\Минаева Г.Р\НА ПОДПИСЬ\Приложения к закл.на ПЗТО 2021-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Лист1!$A$5:$I$5</definedName>
    <definedName name="_xlnm.Print_Titles" localSheetId="0">Лист1!$3:$5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H68" i="1"/>
  <c r="G68" i="1"/>
  <c r="I66" i="1"/>
  <c r="H66" i="1"/>
  <c r="G66" i="1"/>
  <c r="I64" i="1"/>
  <c r="H64" i="1"/>
  <c r="G64" i="1"/>
  <c r="I62" i="1"/>
  <c r="H62" i="1"/>
  <c r="G62" i="1"/>
  <c r="I60" i="1"/>
  <c r="H60" i="1"/>
  <c r="G60" i="1"/>
  <c r="I58" i="1"/>
  <c r="H58" i="1"/>
  <c r="G58" i="1"/>
  <c r="I56" i="1"/>
  <c r="H56" i="1"/>
  <c r="G56" i="1"/>
  <c r="I54" i="1"/>
  <c r="H54" i="1"/>
  <c r="G54" i="1"/>
  <c r="I52" i="1"/>
  <c r="H52" i="1"/>
  <c r="G52" i="1"/>
  <c r="I50" i="1"/>
  <c r="H50" i="1"/>
  <c r="G50" i="1"/>
  <c r="I48" i="1"/>
  <c r="H48" i="1"/>
  <c r="G48" i="1"/>
  <c r="I46" i="1"/>
  <c r="H46" i="1"/>
  <c r="G46" i="1"/>
  <c r="I44" i="1"/>
  <c r="H44" i="1"/>
  <c r="G44" i="1"/>
  <c r="I42" i="1"/>
  <c r="H42" i="1"/>
  <c r="G42" i="1"/>
  <c r="I40" i="1"/>
  <c r="H40" i="1"/>
  <c r="G40" i="1"/>
  <c r="I38" i="1"/>
  <c r="H38" i="1"/>
  <c r="G38" i="1"/>
  <c r="I36" i="1"/>
  <c r="H36" i="1"/>
  <c r="G36" i="1"/>
  <c r="I34" i="1"/>
  <c r="H34" i="1"/>
  <c r="G34" i="1"/>
  <c r="I32" i="1"/>
  <c r="H32" i="1"/>
  <c r="G32" i="1"/>
  <c r="I30" i="1"/>
  <c r="H30" i="1"/>
  <c r="G30" i="1"/>
  <c r="I28" i="1"/>
  <c r="H28" i="1"/>
  <c r="G28" i="1"/>
  <c r="I26" i="1"/>
  <c r="H26" i="1"/>
  <c r="G26" i="1"/>
  <c r="I24" i="1"/>
  <c r="H24" i="1"/>
  <c r="G24" i="1"/>
  <c r="I22" i="1"/>
  <c r="H22" i="1"/>
  <c r="G22" i="1"/>
  <c r="I20" i="1"/>
  <c r="H20" i="1"/>
  <c r="G20" i="1"/>
  <c r="I18" i="1"/>
  <c r="H18" i="1"/>
  <c r="G18" i="1"/>
  <c r="I16" i="1"/>
  <c r="H16" i="1"/>
  <c r="G16" i="1"/>
  <c r="I14" i="1"/>
  <c r="H14" i="1"/>
  <c r="G14" i="1"/>
  <c r="I12" i="1"/>
  <c r="H12" i="1"/>
  <c r="G12" i="1"/>
  <c r="I10" i="1"/>
  <c r="H10" i="1"/>
  <c r="G10" i="1"/>
  <c r="I8" i="1"/>
  <c r="H8" i="1"/>
  <c r="G8" i="1"/>
  <c r="H6" i="1"/>
  <c r="I6" i="1"/>
  <c r="G6" i="1"/>
</calcChain>
</file>

<file path=xl/sharedStrings.xml><?xml version="1.0" encoding="utf-8"?>
<sst xmlns="http://schemas.openxmlformats.org/spreadsheetml/2006/main" count="81" uniqueCount="48">
  <si>
    <t>Приложение №3</t>
  </si>
  <si>
    <t xml:space="preserve">Динамика изменений бюджетных ассигнований в 2020-2023 годах в разрезе главных распорядителей средств бюджета Тульской области </t>
  </si>
  <si>
    <t>Наименование</t>
  </si>
  <si>
    <t>Код</t>
  </si>
  <si>
    <t xml:space="preserve">2020 год </t>
  </si>
  <si>
    <t xml:space="preserve">2021 год </t>
  </si>
  <si>
    <t xml:space="preserve">2022 год </t>
  </si>
  <si>
    <t>2023 год</t>
  </si>
  <si>
    <t>Тульская областная Дума</t>
  </si>
  <si>
    <t>доля ГРБС в общем объеме расходов</t>
  </si>
  <si>
    <t>Правительство Тульской области</t>
  </si>
  <si>
    <t>Министерство природных ресурсов и экологии Тульской области</t>
  </si>
  <si>
    <t>Министерство здравоохранения Тульской области</t>
  </si>
  <si>
    <t>Комитет Тульской области по развитию туризма</t>
  </si>
  <si>
    <t>Министерство культуры Тульской области</t>
  </si>
  <si>
    <t>Министерство экономического развития Тульской области</t>
  </si>
  <si>
    <t>Министерство образования Тульской области</t>
  </si>
  <si>
    <t>Министерство сельского хозяйства Тульской области</t>
  </si>
  <si>
    <t>Министерство финансов Тульской области</t>
  </si>
  <si>
    <t>Министерство транспорта и дорожного хозяйства Тульской области</t>
  </si>
  <si>
    <t>Министерство молодежной политики Тульской области</t>
  </si>
  <si>
    <t>Комитет Тульской области по печати и массовым коммуникациям</t>
  </si>
  <si>
    <t>Комитет Тульской области по предпринимательству и потребительскому рынку</t>
  </si>
  <si>
    <t>Министерство промышленности и науки Тульской области</t>
  </si>
  <si>
    <t>Комитет Тульской области по региональной безопасности</t>
  </si>
  <si>
    <t>Избирательная комиссия Тульской области</t>
  </si>
  <si>
    <t>Министерство имущественных и земельных отношений Тульской области</t>
  </si>
  <si>
    <t>Министерство труда и социальной защиты Тульской области</t>
  </si>
  <si>
    <t>Министерство спорта Тульской области</t>
  </si>
  <si>
    <t>Министерство строительства Тульской области</t>
  </si>
  <si>
    <t>Министерство жилищно-коммунального хозяйства Тульской области</t>
  </si>
  <si>
    <t>Комитет по делам записи актов гражданского состояния и обеспечению деятельности мировых судей в Тульской области</t>
  </si>
  <si>
    <t>Инспекция Тульской области по государственному надзору за техническим состоянием самоходных машин и других видов техники</t>
  </si>
  <si>
    <t>Комитет Тульской области по тарифам</t>
  </si>
  <si>
    <t>Инспекция Тульской области по государственному архитектурно-строительному надзору</t>
  </si>
  <si>
    <t>Комитет ветеринарии Тульской области</t>
  </si>
  <si>
    <t>Счетная палата Тульской области</t>
  </si>
  <si>
    <t>Министерство по информатизации, связи и вопросам открытого управления Тульской области</t>
  </si>
  <si>
    <t>Государственная жилищная инспекция Тульской области</t>
  </si>
  <si>
    <t>Уполномоченный по правам человека в Тульской области, уполномоченный по правам ребенка в Тульской области, уполномоченный по защите прав предпринимателей в Тульской области и аппарат уполномоченных в Тульской области</t>
  </si>
  <si>
    <t>ИТОГО</t>
  </si>
  <si>
    <t>7=4/3</t>
  </si>
  <si>
    <t>8=5/4</t>
  </si>
  <si>
    <t>ЗТО от 13.12.2019 №135-ЗТО (В ред. от 17.07.2020), тыс. рублей</t>
  </si>
  <si>
    <t>Темп роста к предыдущему году, %</t>
  </si>
  <si>
    <t>9=6/5</t>
  </si>
  <si>
    <t>Предусмотрено Законопроектом, тыс. рублей*</t>
  </si>
  <si>
    <t>* Показатели на 2022 и 2023 годы указаны без условно утверждаемых расходов.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</si>
</sst>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EA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8EA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58" workbookViewId="0">
      <selection activeCell="A70" sqref="A70"/>
    </sheetView>
  </sheetViews>
  <sheetFormatPr defaultRowHeight="15" x14ac:dyDescent="0.25"/>
  <cols>
    <col min="1" max="1" width="52.5703125" customWidth="1"/>
    <col min="3" max="4" width="14.42578125" customWidth="1"/>
    <col min="5" max="5" width="14.85546875" customWidth="1"/>
    <col min="6" max="6" width="15.5703125" customWidth="1"/>
    <col min="7" max="7" width="10" bestFit="1" customWidth="1"/>
  </cols>
  <sheetData>
    <row r="1" spans="1:9" x14ac:dyDescent="0.25">
      <c r="F1" s="1"/>
      <c r="H1" s="15" t="s">
        <v>0</v>
      </c>
      <c r="I1" s="15"/>
    </row>
    <row r="2" spans="1:9" ht="43.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52.5" x14ac:dyDescent="0.25">
      <c r="A3" s="17" t="s">
        <v>2</v>
      </c>
      <c r="B3" s="17" t="s">
        <v>3</v>
      </c>
      <c r="C3" s="3" t="s">
        <v>43</v>
      </c>
      <c r="D3" s="17" t="s">
        <v>46</v>
      </c>
      <c r="E3" s="17"/>
      <c r="F3" s="17"/>
      <c r="G3" s="17" t="s">
        <v>44</v>
      </c>
      <c r="H3" s="17"/>
      <c r="I3" s="17"/>
    </row>
    <row r="4" spans="1:9" x14ac:dyDescent="0.25">
      <c r="A4" s="17"/>
      <c r="B4" s="17"/>
      <c r="C4" s="3" t="s">
        <v>4</v>
      </c>
      <c r="D4" s="3" t="s">
        <v>5</v>
      </c>
      <c r="E4" s="3" t="s">
        <v>6</v>
      </c>
      <c r="F4" s="3" t="s">
        <v>7</v>
      </c>
      <c r="G4" s="3" t="s">
        <v>5</v>
      </c>
      <c r="H4" s="3" t="s">
        <v>6</v>
      </c>
      <c r="I4" s="3" t="s">
        <v>7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 t="s">
        <v>41</v>
      </c>
      <c r="H5" s="3" t="s">
        <v>42</v>
      </c>
      <c r="I5" s="3" t="s">
        <v>45</v>
      </c>
    </row>
    <row r="6" spans="1:9" x14ac:dyDescent="0.25">
      <c r="A6" s="5" t="s">
        <v>8</v>
      </c>
      <c r="B6" s="6">
        <v>801</v>
      </c>
      <c r="C6" s="7">
        <v>217670.9</v>
      </c>
      <c r="D6" s="7">
        <v>216196.6</v>
      </c>
      <c r="E6" s="7">
        <v>215896.6</v>
      </c>
      <c r="F6" s="7">
        <v>215896.7</v>
      </c>
      <c r="G6" s="9">
        <f>D6/C6*100</f>
        <v>99.322693111481613</v>
      </c>
      <c r="H6" s="9">
        <f t="shared" ref="H6:I6" si="0">E6/D6*100</f>
        <v>99.86123741076409</v>
      </c>
      <c r="I6" s="9">
        <f t="shared" si="0"/>
        <v>100.00004631846913</v>
      </c>
    </row>
    <row r="7" spans="1:9" x14ac:dyDescent="0.25">
      <c r="A7" s="11" t="s">
        <v>9</v>
      </c>
      <c r="B7" s="12"/>
      <c r="C7" s="13">
        <v>0.22</v>
      </c>
      <c r="D7" s="13">
        <v>0.24</v>
      </c>
      <c r="E7" s="13">
        <v>0.25</v>
      </c>
      <c r="F7" s="13">
        <v>0.25</v>
      </c>
      <c r="G7" s="13"/>
      <c r="H7" s="13"/>
      <c r="I7" s="13"/>
    </row>
    <row r="8" spans="1:9" x14ac:dyDescent="0.25">
      <c r="A8" s="5" t="s">
        <v>10</v>
      </c>
      <c r="B8" s="6">
        <v>802</v>
      </c>
      <c r="C8" s="7">
        <v>1473990.8</v>
      </c>
      <c r="D8" s="7">
        <v>1083293.5</v>
      </c>
      <c r="E8" s="7">
        <v>1133233.7</v>
      </c>
      <c r="F8" s="7">
        <v>1047739.4</v>
      </c>
      <c r="G8" s="9">
        <f>D8/C8*100</f>
        <v>73.49391190229953</v>
      </c>
      <c r="H8" s="9">
        <f t="shared" ref="H8" si="1">E8/D8*100</f>
        <v>104.61003412279312</v>
      </c>
      <c r="I8" s="9">
        <f t="shared" ref="I8" si="2">F8/E8*100</f>
        <v>92.455722063330811</v>
      </c>
    </row>
    <row r="9" spans="1:9" x14ac:dyDescent="0.25">
      <c r="A9" s="11" t="s">
        <v>9</v>
      </c>
      <c r="B9" s="12"/>
      <c r="C9" s="13">
        <v>1.5</v>
      </c>
      <c r="D9" s="13">
        <v>1.22</v>
      </c>
      <c r="E9" s="13">
        <v>1.33</v>
      </c>
      <c r="F9" s="13">
        <v>1.19</v>
      </c>
      <c r="G9" s="13"/>
      <c r="H9" s="13"/>
      <c r="I9" s="13"/>
    </row>
    <row r="10" spans="1:9" x14ac:dyDescent="0.25">
      <c r="A10" s="5" t="s">
        <v>11</v>
      </c>
      <c r="B10" s="6">
        <v>803</v>
      </c>
      <c r="C10" s="7">
        <v>1007384.9</v>
      </c>
      <c r="D10" s="7">
        <v>416364.2</v>
      </c>
      <c r="E10" s="7">
        <v>406754.6</v>
      </c>
      <c r="F10" s="7">
        <v>407337</v>
      </c>
      <c r="G10" s="9">
        <f>D10/C10*100</f>
        <v>41.331193270814367</v>
      </c>
      <c r="H10" s="9">
        <f t="shared" ref="H10" si="3">E10/D10*100</f>
        <v>97.692020591587834</v>
      </c>
      <c r="I10" s="9">
        <f t="shared" ref="I10" si="4">F10/E10*100</f>
        <v>100.14318215454725</v>
      </c>
    </row>
    <row r="11" spans="1:9" x14ac:dyDescent="0.25">
      <c r="A11" s="11" t="s">
        <v>9</v>
      </c>
      <c r="B11" s="12"/>
      <c r="C11" s="13">
        <v>1.03</v>
      </c>
      <c r="D11" s="13">
        <v>0.47</v>
      </c>
      <c r="E11" s="13">
        <v>0.48</v>
      </c>
      <c r="F11" s="13">
        <v>0.46</v>
      </c>
      <c r="G11" s="13"/>
      <c r="H11" s="13"/>
      <c r="I11" s="13"/>
    </row>
    <row r="12" spans="1:9" x14ac:dyDescent="0.25">
      <c r="A12" s="5" t="s">
        <v>12</v>
      </c>
      <c r="B12" s="6">
        <v>804</v>
      </c>
      <c r="C12" s="7">
        <v>17546295</v>
      </c>
      <c r="D12" s="7">
        <v>16704896.699999999</v>
      </c>
      <c r="E12" s="7">
        <v>15921689.9</v>
      </c>
      <c r="F12" s="7">
        <v>15706399.199999999</v>
      </c>
      <c r="G12" s="9">
        <f>D12/C12*100</f>
        <v>95.204695350214948</v>
      </c>
      <c r="H12" s="9">
        <f t="shared" ref="H12" si="5">E12/D12*100</f>
        <v>95.311513659345167</v>
      </c>
      <c r="I12" s="9">
        <f t="shared" ref="I12" si="6">F12/E12*100</f>
        <v>98.647815016168593</v>
      </c>
    </row>
    <row r="13" spans="1:9" x14ac:dyDescent="0.25">
      <c r="A13" s="11" t="s">
        <v>9</v>
      </c>
      <c r="B13" s="12"/>
      <c r="C13" s="13">
        <v>17.899999999999999</v>
      </c>
      <c r="D13" s="13">
        <v>18.760000000000002</v>
      </c>
      <c r="E13" s="13">
        <v>18.690000000000001</v>
      </c>
      <c r="F13" s="13">
        <v>17.84</v>
      </c>
      <c r="G13" s="13"/>
      <c r="H13" s="13"/>
      <c r="I13" s="13"/>
    </row>
    <row r="14" spans="1:9" x14ac:dyDescent="0.25">
      <c r="A14" s="5" t="s">
        <v>13</v>
      </c>
      <c r="B14" s="6">
        <v>805</v>
      </c>
      <c r="C14" s="7">
        <v>79831.199999999997</v>
      </c>
      <c r="D14" s="7">
        <v>54806.6</v>
      </c>
      <c r="E14" s="7">
        <v>53256.1</v>
      </c>
      <c r="F14" s="7">
        <v>53255.4</v>
      </c>
      <c r="G14" s="9">
        <f>D14/C14*100</f>
        <v>68.653108058002388</v>
      </c>
      <c r="H14" s="9">
        <f t="shared" ref="H14" si="7">E14/D14*100</f>
        <v>97.170961161611928</v>
      </c>
      <c r="I14" s="9">
        <f t="shared" ref="I14" si="8">F14/E14*100</f>
        <v>99.998685596579548</v>
      </c>
    </row>
    <row r="15" spans="1:9" x14ac:dyDescent="0.25">
      <c r="A15" s="11" t="s">
        <v>9</v>
      </c>
      <c r="B15" s="12"/>
      <c r="C15" s="13">
        <v>0.08</v>
      </c>
      <c r="D15" s="13">
        <v>0.06</v>
      </c>
      <c r="E15" s="13">
        <v>0.06</v>
      </c>
      <c r="F15" s="13">
        <v>0.06</v>
      </c>
      <c r="G15" s="13"/>
      <c r="H15" s="13"/>
      <c r="I15" s="13"/>
    </row>
    <row r="16" spans="1:9" x14ac:dyDescent="0.25">
      <c r="A16" s="5" t="s">
        <v>14</v>
      </c>
      <c r="B16" s="6">
        <v>806</v>
      </c>
      <c r="C16" s="7">
        <v>2053118.4</v>
      </c>
      <c r="D16" s="7">
        <v>2283536.5</v>
      </c>
      <c r="E16" s="7">
        <v>1987185.5</v>
      </c>
      <c r="F16" s="7">
        <v>2036383.9</v>
      </c>
      <c r="G16" s="9">
        <f>D16/C16*100</f>
        <v>111.22283546823213</v>
      </c>
      <c r="H16" s="9">
        <f t="shared" ref="H16" si="9">E16/D16*100</f>
        <v>87.022278820592533</v>
      </c>
      <c r="I16" s="9">
        <f t="shared" ref="I16" si="10">F16/E16*100</f>
        <v>102.47578296037285</v>
      </c>
    </row>
    <row r="17" spans="1:9" x14ac:dyDescent="0.25">
      <c r="A17" s="11" t="s">
        <v>9</v>
      </c>
      <c r="B17" s="12"/>
      <c r="C17" s="13">
        <v>2.09</v>
      </c>
      <c r="D17" s="13">
        <v>2.56</v>
      </c>
      <c r="E17" s="13">
        <v>2.33</v>
      </c>
      <c r="F17" s="13">
        <v>2.31</v>
      </c>
      <c r="G17" s="13"/>
      <c r="H17" s="13"/>
      <c r="I17" s="13"/>
    </row>
    <row r="18" spans="1:9" x14ac:dyDescent="0.25">
      <c r="A18" s="5" t="s">
        <v>15</v>
      </c>
      <c r="B18" s="6">
        <v>807</v>
      </c>
      <c r="C18" s="7">
        <v>883859.3</v>
      </c>
      <c r="D18" s="7">
        <v>325730.7</v>
      </c>
      <c r="E18" s="7">
        <v>154992.70000000001</v>
      </c>
      <c r="F18" s="7">
        <v>204992.8</v>
      </c>
      <c r="G18" s="9">
        <f>D18/C18*100</f>
        <v>36.853229920192049</v>
      </c>
      <c r="H18" s="9">
        <f t="shared" ref="H18" si="11">E18/D18*100</f>
        <v>47.583080133373983</v>
      </c>
      <c r="I18" s="9">
        <f t="shared" ref="I18" si="12">F18/E18*100</f>
        <v>132.2596483576323</v>
      </c>
    </row>
    <row r="19" spans="1:9" x14ac:dyDescent="0.25">
      <c r="A19" s="11" t="s">
        <v>9</v>
      </c>
      <c r="B19" s="12"/>
      <c r="C19" s="13">
        <v>0.9</v>
      </c>
      <c r="D19" s="13">
        <v>0.37</v>
      </c>
      <c r="E19" s="13">
        <v>0.18</v>
      </c>
      <c r="F19" s="13">
        <v>0.23</v>
      </c>
      <c r="G19" s="13"/>
      <c r="H19" s="13"/>
      <c r="I19" s="13"/>
    </row>
    <row r="20" spans="1:9" x14ac:dyDescent="0.25">
      <c r="A20" s="5" t="s">
        <v>16</v>
      </c>
      <c r="B20" s="6">
        <v>808</v>
      </c>
      <c r="C20" s="7">
        <v>22622041</v>
      </c>
      <c r="D20" s="7">
        <v>23213152.399999999</v>
      </c>
      <c r="E20" s="7">
        <v>21713168.5</v>
      </c>
      <c r="F20" s="7">
        <v>19924050.600000001</v>
      </c>
      <c r="G20" s="9">
        <f>D20/C20*100</f>
        <v>102.61298881033767</v>
      </c>
      <c r="H20" s="9">
        <f t="shared" ref="H20" si="13">E20/D20*100</f>
        <v>93.538215429973221</v>
      </c>
      <c r="I20" s="9">
        <f t="shared" ref="I20" si="14">F20/E20*100</f>
        <v>91.760217307759589</v>
      </c>
    </row>
    <row r="21" spans="1:9" x14ac:dyDescent="0.25">
      <c r="A21" s="11" t="s">
        <v>9</v>
      </c>
      <c r="B21" s="12"/>
      <c r="C21" s="13">
        <v>23.07</v>
      </c>
      <c r="D21" s="13">
        <v>26.07</v>
      </c>
      <c r="E21" s="13">
        <v>25.49</v>
      </c>
      <c r="F21" s="13">
        <v>22.63</v>
      </c>
      <c r="G21" s="13"/>
      <c r="H21" s="13"/>
      <c r="I21" s="13"/>
    </row>
    <row r="22" spans="1:9" x14ac:dyDescent="0.25">
      <c r="A22" s="5" t="s">
        <v>17</v>
      </c>
      <c r="B22" s="6">
        <v>809</v>
      </c>
      <c r="C22" s="7">
        <v>2069439</v>
      </c>
      <c r="D22" s="7">
        <v>1587835.3</v>
      </c>
      <c r="E22" s="7">
        <v>1700254.4</v>
      </c>
      <c r="F22" s="7">
        <v>1680613.7</v>
      </c>
      <c r="G22" s="9">
        <f>D22/C22*100</f>
        <v>76.727813673174225</v>
      </c>
      <c r="H22" s="9">
        <f t="shared" ref="H22" si="15">E22/D22*100</f>
        <v>107.08002272024055</v>
      </c>
      <c r="I22" s="9">
        <f t="shared" ref="I22" si="16">F22/E22*100</f>
        <v>98.84483757254209</v>
      </c>
    </row>
    <row r="23" spans="1:9" x14ac:dyDescent="0.25">
      <c r="A23" s="11" t="s">
        <v>9</v>
      </c>
      <c r="B23" s="12"/>
      <c r="C23" s="13">
        <v>2.11</v>
      </c>
      <c r="D23" s="13">
        <v>1.78</v>
      </c>
      <c r="E23" s="13">
        <v>2</v>
      </c>
      <c r="F23" s="13">
        <v>1.91</v>
      </c>
      <c r="G23" s="13"/>
      <c r="H23" s="13"/>
      <c r="I23" s="13"/>
    </row>
    <row r="24" spans="1:9" x14ac:dyDescent="0.25">
      <c r="A24" s="5" t="s">
        <v>18</v>
      </c>
      <c r="B24" s="6">
        <v>810</v>
      </c>
      <c r="C24" s="7">
        <v>9706673.6999999993</v>
      </c>
      <c r="D24" s="7">
        <v>3893151.3</v>
      </c>
      <c r="E24" s="7">
        <v>3717627.7</v>
      </c>
      <c r="F24" s="7">
        <v>3451502.5</v>
      </c>
      <c r="G24" s="9">
        <f>D24/C24*100</f>
        <v>40.107985704721898</v>
      </c>
      <c r="H24" s="9">
        <f t="shared" ref="H24" si="17">E24/D24*100</f>
        <v>95.49147755958009</v>
      </c>
      <c r="I24" s="9">
        <f t="shared" ref="I24" si="18">F24/E24*100</f>
        <v>92.841531711203899</v>
      </c>
    </row>
    <row r="25" spans="1:9" x14ac:dyDescent="0.25">
      <c r="A25" s="11" t="s">
        <v>9</v>
      </c>
      <c r="B25" s="12"/>
      <c r="C25" s="13">
        <v>9.9</v>
      </c>
      <c r="D25" s="13">
        <v>4.37</v>
      </c>
      <c r="E25" s="13">
        <v>4.37</v>
      </c>
      <c r="F25" s="13">
        <v>3.92</v>
      </c>
      <c r="G25" s="13"/>
      <c r="H25" s="13"/>
      <c r="I25" s="13"/>
    </row>
    <row r="26" spans="1:9" x14ac:dyDescent="0.25">
      <c r="A26" s="5" t="s">
        <v>19</v>
      </c>
      <c r="B26" s="6">
        <v>811</v>
      </c>
      <c r="C26" s="7">
        <v>9014560.8000000007</v>
      </c>
      <c r="D26" s="7">
        <v>9268903.0999999996</v>
      </c>
      <c r="E26" s="7">
        <v>9243254.8000000007</v>
      </c>
      <c r="F26" s="7">
        <v>10009477.5</v>
      </c>
      <c r="G26" s="9">
        <f>D26/C26*100</f>
        <v>102.8214608081627</v>
      </c>
      <c r="H26" s="9">
        <f t="shared" ref="H26" si="19">E26/D26*100</f>
        <v>99.723286566670453</v>
      </c>
      <c r="I26" s="9">
        <f t="shared" ref="I26" si="20">F26/E26*100</f>
        <v>108.28953346606866</v>
      </c>
    </row>
    <row r="27" spans="1:9" x14ac:dyDescent="0.25">
      <c r="A27" s="11" t="s">
        <v>9</v>
      </c>
      <c r="B27" s="12"/>
      <c r="C27" s="13">
        <v>9.19</v>
      </c>
      <c r="D27" s="13">
        <v>10.41</v>
      </c>
      <c r="E27" s="13">
        <v>10.85</v>
      </c>
      <c r="F27" s="13">
        <v>11.37</v>
      </c>
      <c r="G27" s="13"/>
      <c r="H27" s="13"/>
      <c r="I27" s="13"/>
    </row>
    <row r="28" spans="1:9" x14ac:dyDescent="0.25">
      <c r="A28" s="5" t="s">
        <v>20</v>
      </c>
      <c r="B28" s="6">
        <v>812</v>
      </c>
      <c r="C28" s="7">
        <v>206892.3</v>
      </c>
      <c r="D28" s="7">
        <v>280001.8</v>
      </c>
      <c r="E28" s="7">
        <v>284345.2</v>
      </c>
      <c r="F28" s="7">
        <v>184898.7</v>
      </c>
      <c r="G28" s="9">
        <f>D28/C28*100</f>
        <v>135.33698450836496</v>
      </c>
      <c r="H28" s="9">
        <f t="shared" ref="H28" si="21">E28/D28*100</f>
        <v>101.55120431368655</v>
      </c>
      <c r="I28" s="9">
        <f t="shared" ref="I28" si="22">F28/E28*100</f>
        <v>65.026137244447952</v>
      </c>
    </row>
    <row r="29" spans="1:9" x14ac:dyDescent="0.25">
      <c r="A29" s="11" t="s">
        <v>9</v>
      </c>
      <c r="B29" s="12"/>
      <c r="C29" s="13">
        <v>0.21</v>
      </c>
      <c r="D29" s="13">
        <v>0.31</v>
      </c>
      <c r="E29" s="13">
        <v>0.33</v>
      </c>
      <c r="F29" s="13">
        <v>0.21</v>
      </c>
      <c r="G29" s="13"/>
      <c r="H29" s="13"/>
      <c r="I29" s="13"/>
    </row>
    <row r="30" spans="1:9" x14ac:dyDescent="0.25">
      <c r="A30" s="5" t="s">
        <v>21</v>
      </c>
      <c r="B30" s="6">
        <v>814</v>
      </c>
      <c r="C30" s="7">
        <v>225029.3</v>
      </c>
      <c r="D30" s="7">
        <v>224950.1</v>
      </c>
      <c r="E30" s="7">
        <v>214183.6</v>
      </c>
      <c r="F30" s="7">
        <v>217628.7</v>
      </c>
      <c r="G30" s="9">
        <f>D30/C30*100</f>
        <v>99.964804583225401</v>
      </c>
      <c r="H30" s="9">
        <f t="shared" ref="H30" si="23">E30/D30*100</f>
        <v>95.21382742217051</v>
      </c>
      <c r="I30" s="9">
        <f t="shared" ref="I30" si="24">F30/E30*100</f>
        <v>101.60847982758719</v>
      </c>
    </row>
    <row r="31" spans="1:9" x14ac:dyDescent="0.25">
      <c r="A31" s="11" t="s">
        <v>9</v>
      </c>
      <c r="B31" s="12"/>
      <c r="C31" s="13">
        <v>0.23</v>
      </c>
      <c r="D31" s="13">
        <v>0.25</v>
      </c>
      <c r="E31" s="13">
        <v>0.25</v>
      </c>
      <c r="F31" s="13">
        <v>0.25</v>
      </c>
      <c r="G31" s="13"/>
      <c r="H31" s="13"/>
      <c r="I31" s="13"/>
    </row>
    <row r="32" spans="1:9" ht="22.5" x14ac:dyDescent="0.25">
      <c r="A32" s="5" t="s">
        <v>22</v>
      </c>
      <c r="B32" s="6">
        <v>815</v>
      </c>
      <c r="C32" s="7">
        <v>437979.6</v>
      </c>
      <c r="D32" s="7">
        <v>217711.4</v>
      </c>
      <c r="E32" s="7">
        <v>197864.5</v>
      </c>
      <c r="F32" s="7">
        <v>232684.4</v>
      </c>
      <c r="G32" s="9">
        <f>D32/C32*100</f>
        <v>49.708114259202944</v>
      </c>
      <c r="H32" s="9">
        <f t="shared" ref="H32" si="25">E32/D32*100</f>
        <v>90.883848985399936</v>
      </c>
      <c r="I32" s="9">
        <f t="shared" ref="I32" si="26">F32/E32*100</f>
        <v>117.59785105463587</v>
      </c>
    </row>
    <row r="33" spans="1:9" x14ac:dyDescent="0.25">
      <c r="A33" s="11" t="s">
        <v>9</v>
      </c>
      <c r="B33" s="12"/>
      <c r="C33" s="13">
        <v>0.45</v>
      </c>
      <c r="D33" s="13">
        <v>0.24</v>
      </c>
      <c r="E33" s="13">
        <v>0.23</v>
      </c>
      <c r="F33" s="13">
        <v>0.26</v>
      </c>
      <c r="G33" s="13"/>
      <c r="H33" s="13"/>
      <c r="I33" s="13"/>
    </row>
    <row r="34" spans="1:9" x14ac:dyDescent="0.25">
      <c r="A34" s="5" t="s">
        <v>23</v>
      </c>
      <c r="B34" s="6">
        <v>816</v>
      </c>
      <c r="C34" s="7">
        <v>205959</v>
      </c>
      <c r="D34" s="7">
        <v>129662.6</v>
      </c>
      <c r="E34" s="7">
        <v>108716.2</v>
      </c>
      <c r="F34" s="7">
        <v>108916.2</v>
      </c>
      <c r="G34" s="9">
        <f>D34/C34*100</f>
        <v>62.955539694793629</v>
      </c>
      <c r="H34" s="9">
        <f t="shared" ref="H34" si="27">E34/D34*100</f>
        <v>83.845457363958459</v>
      </c>
      <c r="I34" s="9">
        <f t="shared" ref="I34" si="28">F34/E34*100</f>
        <v>100.1839652232142</v>
      </c>
    </row>
    <row r="35" spans="1:9" x14ac:dyDescent="0.25">
      <c r="A35" s="11" t="s">
        <v>9</v>
      </c>
      <c r="B35" s="12"/>
      <c r="C35" s="13">
        <v>0.21</v>
      </c>
      <c r="D35" s="13">
        <v>0.15</v>
      </c>
      <c r="E35" s="13">
        <v>0.13</v>
      </c>
      <c r="F35" s="13">
        <v>0.12</v>
      </c>
      <c r="G35" s="13"/>
      <c r="H35" s="13"/>
      <c r="I35" s="13"/>
    </row>
    <row r="36" spans="1:9" x14ac:dyDescent="0.25">
      <c r="A36" s="5" t="s">
        <v>24</v>
      </c>
      <c r="B36" s="6">
        <v>817</v>
      </c>
      <c r="C36" s="7">
        <v>649733.6</v>
      </c>
      <c r="D36" s="7">
        <v>564340.30000000005</v>
      </c>
      <c r="E36" s="7">
        <v>578636.4</v>
      </c>
      <c r="F36" s="7">
        <v>587318.1</v>
      </c>
      <c r="G36" s="9">
        <f>D36/C36*100</f>
        <v>86.857182697647175</v>
      </c>
      <c r="H36" s="9">
        <f t="shared" ref="H36" si="29">E36/D36*100</f>
        <v>102.53324102496313</v>
      </c>
      <c r="I36" s="9">
        <f t="shared" ref="I36" si="30">F36/E36*100</f>
        <v>101.50037225449348</v>
      </c>
    </row>
    <row r="37" spans="1:9" x14ac:dyDescent="0.25">
      <c r="A37" s="11" t="s">
        <v>9</v>
      </c>
      <c r="B37" s="12"/>
      <c r="C37" s="13">
        <v>0.66</v>
      </c>
      <c r="D37" s="13">
        <v>0.63</v>
      </c>
      <c r="E37" s="13">
        <v>0.68</v>
      </c>
      <c r="F37" s="13">
        <v>0.67</v>
      </c>
      <c r="G37" s="13"/>
      <c r="H37" s="13"/>
      <c r="I37" s="13"/>
    </row>
    <row r="38" spans="1:9" x14ac:dyDescent="0.25">
      <c r="A38" s="5" t="s">
        <v>25</v>
      </c>
      <c r="B38" s="6">
        <v>822</v>
      </c>
      <c r="C38" s="7">
        <v>157245.4</v>
      </c>
      <c r="D38" s="7">
        <v>256794.6</v>
      </c>
      <c r="E38" s="7">
        <v>86710.1</v>
      </c>
      <c r="F38" s="7">
        <v>86274.6</v>
      </c>
      <c r="G38" s="9">
        <f>D38/C38*100</f>
        <v>163.30817944435896</v>
      </c>
      <c r="H38" s="9">
        <f t="shared" ref="H38" si="31">E38/D38*100</f>
        <v>33.7663253043483</v>
      </c>
      <c r="I38" s="9">
        <f t="shared" ref="I38" si="32">F38/E38*100</f>
        <v>99.497751703665429</v>
      </c>
    </row>
    <row r="39" spans="1:9" x14ac:dyDescent="0.25">
      <c r="A39" s="11" t="s">
        <v>9</v>
      </c>
      <c r="B39" s="12"/>
      <c r="C39" s="13">
        <v>0.16</v>
      </c>
      <c r="D39" s="13">
        <v>0.28999999999999998</v>
      </c>
      <c r="E39" s="13">
        <v>0.1</v>
      </c>
      <c r="F39" s="13">
        <v>0.1</v>
      </c>
      <c r="G39" s="13"/>
      <c r="H39" s="13"/>
      <c r="I39" s="13"/>
    </row>
    <row r="40" spans="1:9" ht="22.5" x14ac:dyDescent="0.25">
      <c r="A40" s="5" t="s">
        <v>26</v>
      </c>
      <c r="B40" s="6">
        <v>823</v>
      </c>
      <c r="C40" s="7">
        <v>383826.8</v>
      </c>
      <c r="D40" s="7">
        <v>367639.8</v>
      </c>
      <c r="E40" s="7">
        <v>374279.1</v>
      </c>
      <c r="F40" s="7">
        <v>380110.3</v>
      </c>
      <c r="G40" s="9">
        <f>D40/C40*100</f>
        <v>95.782733253644608</v>
      </c>
      <c r="H40" s="9">
        <f t="shared" ref="H40" si="33">E40/D40*100</f>
        <v>101.80592525618826</v>
      </c>
      <c r="I40" s="9">
        <f t="shared" ref="I40" si="34">F40/E40*100</f>
        <v>101.55798173074587</v>
      </c>
    </row>
    <row r="41" spans="1:9" x14ac:dyDescent="0.25">
      <c r="A41" s="11" t="s">
        <v>9</v>
      </c>
      <c r="B41" s="12"/>
      <c r="C41" s="13">
        <v>0.39</v>
      </c>
      <c r="D41" s="13">
        <v>0.41</v>
      </c>
      <c r="E41" s="13">
        <v>0.44</v>
      </c>
      <c r="F41" s="13">
        <v>0.43</v>
      </c>
      <c r="G41" s="13"/>
      <c r="H41" s="13"/>
      <c r="I41" s="13"/>
    </row>
    <row r="42" spans="1:9" x14ac:dyDescent="0.25">
      <c r="A42" s="5" t="s">
        <v>27</v>
      </c>
      <c r="B42" s="6">
        <v>825</v>
      </c>
      <c r="C42" s="7">
        <v>19366638.399999999</v>
      </c>
      <c r="D42" s="7">
        <v>19641562.300000001</v>
      </c>
      <c r="E42" s="7">
        <v>19389480.600000001</v>
      </c>
      <c r="F42" s="7">
        <v>19865091</v>
      </c>
      <c r="G42" s="9">
        <f>D42/C42*100</f>
        <v>101.41957470533451</v>
      </c>
      <c r="H42" s="9">
        <f t="shared" ref="H42" si="35">E42/D42*100</f>
        <v>98.716590380389448</v>
      </c>
      <c r="I42" s="9">
        <f t="shared" ref="I42" si="36">F42/E42*100</f>
        <v>102.45293006972038</v>
      </c>
    </row>
    <row r="43" spans="1:9" x14ac:dyDescent="0.25">
      <c r="A43" s="11" t="s">
        <v>9</v>
      </c>
      <c r="B43" s="12"/>
      <c r="C43" s="13">
        <v>19.75</v>
      </c>
      <c r="D43" s="13">
        <v>22.06</v>
      </c>
      <c r="E43" s="13">
        <v>22.77</v>
      </c>
      <c r="F43" s="13">
        <v>22.57</v>
      </c>
      <c r="G43" s="13"/>
      <c r="H43" s="13"/>
      <c r="I43" s="13"/>
    </row>
    <row r="44" spans="1:9" x14ac:dyDescent="0.25">
      <c r="A44" s="5" t="s">
        <v>28</v>
      </c>
      <c r="B44" s="6">
        <v>826</v>
      </c>
      <c r="C44" s="7">
        <v>1085787.3</v>
      </c>
      <c r="D44" s="7">
        <v>987747.8</v>
      </c>
      <c r="E44" s="7">
        <v>986173.6</v>
      </c>
      <c r="F44" s="7">
        <v>1063352</v>
      </c>
      <c r="G44" s="9">
        <f>D44/C44*100</f>
        <v>90.97065327619876</v>
      </c>
      <c r="H44" s="9">
        <f t="shared" ref="H44" si="37">E44/D44*100</f>
        <v>99.840627334224379</v>
      </c>
      <c r="I44" s="9">
        <f t="shared" ref="I44" si="38">F44/E44*100</f>
        <v>107.82604604300907</v>
      </c>
    </row>
    <row r="45" spans="1:9" x14ac:dyDescent="0.25">
      <c r="A45" s="11" t="s">
        <v>9</v>
      </c>
      <c r="B45" s="12"/>
      <c r="C45" s="13">
        <v>1.1100000000000001</v>
      </c>
      <c r="D45" s="13">
        <v>1.1100000000000001</v>
      </c>
      <c r="E45" s="13">
        <v>1.1599999999999999</v>
      </c>
      <c r="F45" s="13">
        <v>1.21</v>
      </c>
      <c r="G45" s="13"/>
      <c r="H45" s="13"/>
      <c r="I45" s="13"/>
    </row>
    <row r="46" spans="1:9" x14ac:dyDescent="0.25">
      <c r="A46" s="5" t="s">
        <v>29</v>
      </c>
      <c r="B46" s="6">
        <v>827</v>
      </c>
      <c r="C46" s="7">
        <v>4038432.9</v>
      </c>
      <c r="D46" s="7">
        <v>3090852.8</v>
      </c>
      <c r="E46" s="7">
        <v>2221282.9</v>
      </c>
      <c r="F46" s="7">
        <v>6693647.9000000004</v>
      </c>
      <c r="G46" s="9">
        <f>D46/C46*100</f>
        <v>76.53594541585673</v>
      </c>
      <c r="H46" s="9">
        <f t="shared" ref="H46" si="39">E46/D46*100</f>
        <v>71.866343812943796</v>
      </c>
      <c r="I46" s="9">
        <f t="shared" ref="I46" si="40">F46/E46*100</f>
        <v>301.34153105847076</v>
      </c>
    </row>
    <row r="47" spans="1:9" x14ac:dyDescent="0.25">
      <c r="A47" s="11" t="s">
        <v>9</v>
      </c>
      <c r="B47" s="12"/>
      <c r="C47" s="13">
        <v>4.12</v>
      </c>
      <c r="D47" s="13">
        <v>3.47</v>
      </c>
      <c r="E47" s="13">
        <v>2.61</v>
      </c>
      <c r="F47" s="13">
        <v>7.6</v>
      </c>
      <c r="G47" s="13"/>
      <c r="H47" s="13"/>
      <c r="I47" s="13"/>
    </row>
    <row r="48" spans="1:9" x14ac:dyDescent="0.25">
      <c r="A48" s="5" t="s">
        <v>30</v>
      </c>
      <c r="B48" s="6">
        <v>828</v>
      </c>
      <c r="C48" s="7">
        <v>2163725.2999999998</v>
      </c>
      <c r="D48" s="7">
        <v>2126812.5</v>
      </c>
      <c r="E48" s="7">
        <v>2164529.6</v>
      </c>
      <c r="F48" s="7">
        <v>1648649</v>
      </c>
      <c r="G48" s="9">
        <f>D48/C48*100</f>
        <v>98.294016343017304</v>
      </c>
      <c r="H48" s="9">
        <f t="shared" ref="H48" si="41">E48/D48*100</f>
        <v>101.77340973875224</v>
      </c>
      <c r="I48" s="9">
        <f t="shared" ref="I48" si="42">F48/E48*100</f>
        <v>76.166618372878787</v>
      </c>
    </row>
    <row r="49" spans="1:9" x14ac:dyDescent="0.25">
      <c r="A49" s="11" t="s">
        <v>9</v>
      </c>
      <c r="B49" s="12"/>
      <c r="C49" s="13">
        <v>2.21</v>
      </c>
      <c r="D49" s="13">
        <v>2.39</v>
      </c>
      <c r="E49" s="13">
        <v>2.54</v>
      </c>
      <c r="F49" s="13">
        <v>1.87</v>
      </c>
      <c r="G49" s="13"/>
      <c r="H49" s="13"/>
      <c r="I49" s="13"/>
    </row>
    <row r="50" spans="1:9" ht="22.5" x14ac:dyDescent="0.25">
      <c r="A50" s="5" t="s">
        <v>31</v>
      </c>
      <c r="B50" s="6">
        <v>829</v>
      </c>
      <c r="C50" s="7">
        <v>306849.7</v>
      </c>
      <c r="D50" s="7">
        <v>303865</v>
      </c>
      <c r="E50" s="7">
        <v>302843.2</v>
      </c>
      <c r="F50" s="7">
        <v>294157.7</v>
      </c>
      <c r="G50" s="9">
        <f>D50/C50*100</f>
        <v>99.027308809492069</v>
      </c>
      <c r="H50" s="9">
        <f t="shared" ref="H50" si="43">E50/D50*100</f>
        <v>99.663732249518702</v>
      </c>
      <c r="I50" s="9">
        <f t="shared" ref="I50" si="44">F50/E50*100</f>
        <v>97.132014190842</v>
      </c>
    </row>
    <row r="51" spans="1:9" x14ac:dyDescent="0.25">
      <c r="A51" s="11" t="s">
        <v>9</v>
      </c>
      <c r="B51" s="12"/>
      <c r="C51" s="13">
        <v>0.31</v>
      </c>
      <c r="D51" s="13">
        <v>0.34</v>
      </c>
      <c r="E51" s="13">
        <v>0.36</v>
      </c>
      <c r="F51" s="13">
        <v>0.33</v>
      </c>
      <c r="G51" s="13"/>
      <c r="H51" s="13"/>
      <c r="I51" s="13"/>
    </row>
    <row r="52" spans="1:9" ht="22.5" x14ac:dyDescent="0.25">
      <c r="A52" s="5" t="s">
        <v>32</v>
      </c>
      <c r="B52" s="6">
        <v>830</v>
      </c>
      <c r="C52" s="7">
        <v>34768.9</v>
      </c>
      <c r="D52" s="7">
        <v>35924.699999999997</v>
      </c>
      <c r="E52" s="7">
        <v>35931.800000000003</v>
      </c>
      <c r="F52" s="7">
        <v>35939</v>
      </c>
      <c r="G52" s="9">
        <f>D52/C52*100</f>
        <v>103.32423516418407</v>
      </c>
      <c r="H52" s="9">
        <f t="shared" ref="H52" si="45">E52/D52*100</f>
        <v>100.01976356100401</v>
      </c>
      <c r="I52" s="9">
        <f t="shared" ref="I52" si="46">F52/E52*100</f>
        <v>100.02003796080352</v>
      </c>
    </row>
    <row r="53" spans="1:9" x14ac:dyDescent="0.25">
      <c r="A53" s="11" t="s">
        <v>9</v>
      </c>
      <c r="B53" s="12"/>
      <c r="C53" s="13">
        <v>0.04</v>
      </c>
      <c r="D53" s="13">
        <v>0.04</v>
      </c>
      <c r="E53" s="13">
        <v>0.04</v>
      </c>
      <c r="F53" s="13">
        <v>0.04</v>
      </c>
      <c r="G53" s="13"/>
      <c r="H53" s="13"/>
      <c r="I53" s="13"/>
    </row>
    <row r="54" spans="1:9" x14ac:dyDescent="0.25">
      <c r="A54" s="5" t="s">
        <v>33</v>
      </c>
      <c r="B54" s="6">
        <v>831</v>
      </c>
      <c r="C54" s="7">
        <v>54108.1</v>
      </c>
      <c r="D54" s="7">
        <v>55620</v>
      </c>
      <c r="E54" s="7">
        <v>56563.4</v>
      </c>
      <c r="F54" s="7">
        <v>57593.3</v>
      </c>
      <c r="G54" s="9">
        <f>D54/C54*100</f>
        <v>102.79422119793524</v>
      </c>
      <c r="H54" s="9">
        <f t="shared" ref="H54" si="47">E54/D54*100</f>
        <v>101.69615246314277</v>
      </c>
      <c r="I54" s="9">
        <f t="shared" ref="I54" si="48">F54/E54*100</f>
        <v>101.82078870789239</v>
      </c>
    </row>
    <row r="55" spans="1:9" x14ac:dyDescent="0.25">
      <c r="A55" s="11" t="s">
        <v>9</v>
      </c>
      <c r="B55" s="12"/>
      <c r="C55" s="13">
        <v>0.06</v>
      </c>
      <c r="D55" s="13">
        <v>0.06</v>
      </c>
      <c r="E55" s="13">
        <v>7.0000000000000007E-2</v>
      </c>
      <c r="F55" s="13">
        <v>7.0000000000000007E-2</v>
      </c>
      <c r="G55" s="13"/>
      <c r="H55" s="13"/>
      <c r="I55" s="13"/>
    </row>
    <row r="56" spans="1:9" ht="22.5" x14ac:dyDescent="0.25">
      <c r="A56" s="5" t="s">
        <v>34</v>
      </c>
      <c r="B56" s="6">
        <v>832</v>
      </c>
      <c r="C56" s="7">
        <v>28631.7</v>
      </c>
      <c r="D56" s="7">
        <v>27881.4</v>
      </c>
      <c r="E56" s="7">
        <v>27881.4</v>
      </c>
      <c r="F56" s="7">
        <v>27881.4</v>
      </c>
      <c r="G56" s="9">
        <f>D56/C56*100</f>
        <v>97.379477991177609</v>
      </c>
      <c r="H56" s="9">
        <f t="shared" ref="H56" si="49">E56/D56*100</f>
        <v>100</v>
      </c>
      <c r="I56" s="9">
        <f t="shared" ref="I56" si="50">F56/E56*100</f>
        <v>100</v>
      </c>
    </row>
    <row r="57" spans="1:9" x14ac:dyDescent="0.25">
      <c r="A57" s="11" t="s">
        <v>9</v>
      </c>
      <c r="B57" s="12"/>
      <c r="C57" s="13">
        <v>0.03</v>
      </c>
      <c r="D57" s="13">
        <v>0.03</v>
      </c>
      <c r="E57" s="13">
        <v>0.03</v>
      </c>
      <c r="F57" s="13">
        <v>0.03</v>
      </c>
      <c r="G57" s="13"/>
      <c r="H57" s="13"/>
      <c r="I57" s="13"/>
    </row>
    <row r="58" spans="1:9" x14ac:dyDescent="0.25">
      <c r="A58" s="5" t="s">
        <v>35</v>
      </c>
      <c r="B58" s="6">
        <v>836</v>
      </c>
      <c r="C58" s="7">
        <v>391313.9</v>
      </c>
      <c r="D58" s="7">
        <v>358941.8</v>
      </c>
      <c r="E58" s="7">
        <v>463788.1</v>
      </c>
      <c r="F58" s="7">
        <v>433091</v>
      </c>
      <c r="G58" s="9">
        <f>D58/C58*100</f>
        <v>91.72733194501906</v>
      </c>
      <c r="H58" s="9">
        <f t="shared" ref="H58" si="51">E58/D58*100</f>
        <v>129.20983290327291</v>
      </c>
      <c r="I58" s="9">
        <f t="shared" ref="I58" si="52">F58/E58*100</f>
        <v>93.381223019736822</v>
      </c>
    </row>
    <row r="59" spans="1:9" x14ac:dyDescent="0.25">
      <c r="A59" s="11" t="s">
        <v>9</v>
      </c>
      <c r="B59" s="12"/>
      <c r="C59" s="13">
        <v>0.4</v>
      </c>
      <c r="D59" s="13">
        <v>0.4</v>
      </c>
      <c r="E59" s="13">
        <v>0.54</v>
      </c>
      <c r="F59" s="13">
        <v>0.49</v>
      </c>
      <c r="G59" s="13"/>
      <c r="H59" s="13"/>
      <c r="I59" s="13"/>
    </row>
    <row r="60" spans="1:9" x14ac:dyDescent="0.25">
      <c r="A60" s="5" t="s">
        <v>36</v>
      </c>
      <c r="B60" s="6">
        <v>838</v>
      </c>
      <c r="C60" s="7">
        <v>43820.6</v>
      </c>
      <c r="D60" s="7">
        <v>48728.3</v>
      </c>
      <c r="E60" s="7">
        <v>45083.3</v>
      </c>
      <c r="F60" s="7">
        <v>45083.3</v>
      </c>
      <c r="G60" s="9">
        <f>D60/C60*100</f>
        <v>111.19952716302379</v>
      </c>
      <c r="H60" s="9">
        <f t="shared" ref="H60" si="53">E60/D60*100</f>
        <v>92.519747251597124</v>
      </c>
      <c r="I60" s="9">
        <f t="shared" ref="I60" si="54">F60/E60*100</f>
        <v>100</v>
      </c>
    </row>
    <row r="61" spans="1:9" x14ac:dyDescent="0.25">
      <c r="A61" s="11" t="s">
        <v>9</v>
      </c>
      <c r="B61" s="12"/>
      <c r="C61" s="13">
        <v>0.04</v>
      </c>
      <c r="D61" s="13">
        <v>0.05</v>
      </c>
      <c r="E61" s="13">
        <v>0.05</v>
      </c>
      <c r="F61" s="13">
        <v>0.05</v>
      </c>
      <c r="G61" s="13"/>
      <c r="H61" s="13"/>
      <c r="I61" s="13"/>
    </row>
    <row r="62" spans="1:9" ht="22.5" x14ac:dyDescent="0.25">
      <c r="A62" s="5" t="s">
        <v>37</v>
      </c>
      <c r="B62" s="6">
        <v>839</v>
      </c>
      <c r="C62" s="7">
        <v>1533984.5</v>
      </c>
      <c r="D62" s="7">
        <v>1224861.8999999999</v>
      </c>
      <c r="E62" s="7">
        <v>1323075.1000000001</v>
      </c>
      <c r="F62" s="7">
        <v>1274652.5</v>
      </c>
      <c r="G62" s="9">
        <f>D62/C62*100</f>
        <v>79.848388298577973</v>
      </c>
      <c r="H62" s="9">
        <f t="shared" ref="H62" si="55">E62/D62*100</f>
        <v>108.01830802313307</v>
      </c>
      <c r="I62" s="9">
        <f t="shared" ref="I62" si="56">F62/E62*100</f>
        <v>96.340147282644793</v>
      </c>
    </row>
    <row r="63" spans="1:9" x14ac:dyDescent="0.25">
      <c r="A63" s="11" t="s">
        <v>9</v>
      </c>
      <c r="B63" s="12"/>
      <c r="C63" s="13">
        <v>1.56</v>
      </c>
      <c r="D63" s="13">
        <v>1.38</v>
      </c>
      <c r="E63" s="13">
        <v>1.55</v>
      </c>
      <c r="F63" s="13">
        <v>1.45</v>
      </c>
      <c r="G63" s="13"/>
      <c r="H63" s="13"/>
      <c r="I63" s="13"/>
    </row>
    <row r="64" spans="1:9" x14ac:dyDescent="0.25">
      <c r="A64" s="5" t="s">
        <v>38</v>
      </c>
      <c r="B64" s="6">
        <v>842</v>
      </c>
      <c r="C64" s="7">
        <v>28470.1</v>
      </c>
      <c r="D64" s="7">
        <v>31226.6</v>
      </c>
      <c r="E64" s="7">
        <v>31226.6</v>
      </c>
      <c r="F64" s="7">
        <v>31226.6</v>
      </c>
      <c r="G64" s="9">
        <f>D64/C64*100</f>
        <v>109.68208752340173</v>
      </c>
      <c r="H64" s="9">
        <f t="shared" ref="H64" si="57">E64/D64*100</f>
        <v>100</v>
      </c>
      <c r="I64" s="9">
        <f t="shared" ref="I64" si="58">F64/E64*100</f>
        <v>100</v>
      </c>
    </row>
    <row r="65" spans="1:9" x14ac:dyDescent="0.25">
      <c r="A65" s="11" t="s">
        <v>9</v>
      </c>
      <c r="B65" s="12"/>
      <c r="C65" s="13">
        <v>0.03</v>
      </c>
      <c r="D65" s="13">
        <v>0.04</v>
      </c>
      <c r="E65" s="13">
        <v>0.04</v>
      </c>
      <c r="F65" s="13">
        <v>0.04</v>
      </c>
      <c r="G65" s="13"/>
      <c r="H65" s="13"/>
      <c r="I65" s="13"/>
    </row>
    <row r="66" spans="1:9" ht="45" x14ac:dyDescent="0.25">
      <c r="A66" s="5" t="s">
        <v>39</v>
      </c>
      <c r="B66" s="6">
        <v>845</v>
      </c>
      <c r="C66" s="7">
        <v>26089.5</v>
      </c>
      <c r="D66" s="7">
        <v>27552.6</v>
      </c>
      <c r="E66" s="7">
        <v>27552.799999999999</v>
      </c>
      <c r="F66" s="7">
        <v>27553.1</v>
      </c>
      <c r="G66" s="9">
        <f>D66/C66*100</f>
        <v>105.60800321968607</v>
      </c>
      <c r="H66" s="9">
        <f t="shared" ref="H66" si="59">E66/D66*100</f>
        <v>100.00072588430857</v>
      </c>
      <c r="I66" s="9">
        <f t="shared" ref="I66" si="60">F66/E66*100</f>
        <v>100.00108881855927</v>
      </c>
    </row>
    <row r="67" spans="1:9" x14ac:dyDescent="0.25">
      <c r="A67" s="11" t="s">
        <v>9</v>
      </c>
      <c r="B67" s="12"/>
      <c r="C67" s="13">
        <v>0.03</v>
      </c>
      <c r="D67" s="13">
        <v>0.03</v>
      </c>
      <c r="E67" s="13">
        <v>0.03</v>
      </c>
      <c r="F67" s="13">
        <v>0.03</v>
      </c>
      <c r="G67" s="13"/>
      <c r="H67" s="13"/>
      <c r="I67" s="13"/>
    </row>
    <row r="68" spans="1:9" x14ac:dyDescent="0.25">
      <c r="A68" s="4" t="s">
        <v>40</v>
      </c>
      <c r="B68" s="4"/>
      <c r="C68" s="8">
        <v>98044151.900000006</v>
      </c>
      <c r="D68" s="8">
        <v>89050545.200000003</v>
      </c>
      <c r="E68" s="8">
        <v>85167462</v>
      </c>
      <c r="F68" s="8">
        <v>88033397.5</v>
      </c>
      <c r="G68" s="10">
        <f>D68/C68*100</f>
        <v>90.826983021717595</v>
      </c>
      <c r="H68" s="10">
        <f t="shared" ref="H68" si="61">E68/D68*100</f>
        <v>95.639461621173766</v>
      </c>
      <c r="I68" s="10">
        <f t="shared" ref="I68" si="62">F68/E68*100</f>
        <v>103.36505918187393</v>
      </c>
    </row>
    <row r="69" spans="1:9" x14ac:dyDescent="0.25">
      <c r="A69" s="14" t="s">
        <v>47</v>
      </c>
    </row>
    <row r="70" spans="1:9" x14ac:dyDescent="0.25">
      <c r="D70" s="2"/>
      <c r="F70" s="2"/>
    </row>
  </sheetData>
  <mergeCells count="6">
    <mergeCell ref="H1:I1"/>
    <mergeCell ref="A2:I2"/>
    <mergeCell ref="A3:A4"/>
    <mergeCell ref="B3:B4"/>
    <mergeCell ref="D3:F3"/>
    <mergeCell ref="G3:I3"/>
  </mergeCells>
  <printOptions horizontalCentered="1"/>
  <pageMargins left="0.11811023622047245" right="0.11811023622047245" top="0.39370078740157483" bottom="0.15748031496062992" header="0.31496062992125984" footer="0.31496062992125984"/>
  <pageSetup paperSize="9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Ирина Викторовна</dc:creator>
  <cp:lastModifiedBy>Козлова Ирина Викторовна</cp:lastModifiedBy>
  <cp:lastPrinted>2020-11-13T05:57:17Z</cp:lastPrinted>
  <dcterms:created xsi:type="dcterms:W3CDTF">2020-11-06T09:58:28Z</dcterms:created>
  <dcterms:modified xsi:type="dcterms:W3CDTF">2020-11-13T05:57:41Z</dcterms:modified>
</cp:coreProperties>
</file>